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eln\Downloads\"/>
    </mc:Choice>
  </mc:AlternateContent>
  <xr:revisionPtr revIDLastSave="0" documentId="8_{A7077A7E-4048-475C-86E4-167C71C9CE3A}" xr6:coauthVersionLast="47" xr6:coauthVersionMax="47" xr10:uidLastSave="{00000000-0000-0000-0000-000000000000}"/>
  <bookViews>
    <workbookView xWindow="-120" yWindow="-120" windowWidth="38640" windowHeight="23520" firstSheet="3" activeTab="3" xr2:uid="{00000000-000D-0000-FFFF-FFFF00000000}"/>
  </bookViews>
  <sheets>
    <sheet name="Dropdown-Liste" sheetId="2" state="hidden" r:id="rId1"/>
    <sheet name="alles in einer Liste" sheetId="6" state="hidden" r:id="rId2"/>
    <sheet name="Nebenrechnungen" sheetId="7" state="hidden" r:id="rId3"/>
    <sheet name="Übersicht Quelle_Stoffe" sheetId="1" r:id="rId4"/>
    <sheet name="Einzelmessung" sheetId="3" r:id="rId5"/>
    <sheet name="Konti-Messung" sheetId="4" r:id="rId6"/>
    <sheet name="Arbeitshilfe" sheetId="8" r:id="rId7"/>
  </sheets>
  <externalReferences>
    <externalReference r:id="rId8"/>
  </externalReferences>
  <definedNames>
    <definedName name="_xlnm._FilterDatabase" localSheetId="6" hidden="1">Arbeitshilfe!$A$17:$E$71</definedName>
    <definedName name="ja">'Dropdown-Liste'!$A$8</definedName>
    <definedName name="nein" localSheetId="6">'[1]Dropdown-Liste'!$A$9</definedName>
    <definedName name="nein">'Dropdown-Liste'!$A$9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7" l="1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3" i="7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9" i="3" l="1"/>
  <c r="D8" i="3"/>
  <c r="R100" i="1" l="1"/>
  <c r="T100" i="1" s="1"/>
  <c r="R7" i="1"/>
  <c r="U7" i="1" s="1"/>
  <c r="R8" i="1"/>
  <c r="U8" i="1" s="1"/>
  <c r="R9" i="1"/>
  <c r="U9" i="1" s="1"/>
  <c r="R10" i="1"/>
  <c r="U10" i="1" s="1"/>
  <c r="R11" i="1"/>
  <c r="U11" i="1" s="1"/>
  <c r="R12" i="1"/>
  <c r="U12" i="1" s="1"/>
  <c r="R13" i="1"/>
  <c r="U13" i="1" s="1"/>
  <c r="R14" i="1"/>
  <c r="U14" i="1" s="1"/>
  <c r="R15" i="1"/>
  <c r="U15" i="1" s="1"/>
  <c r="R16" i="1"/>
  <c r="U16" i="1" s="1"/>
  <c r="R17" i="1"/>
  <c r="U17" i="1" s="1"/>
  <c r="R18" i="1"/>
  <c r="U18" i="1" s="1"/>
  <c r="R19" i="1"/>
  <c r="U19" i="1" s="1"/>
  <c r="R20" i="1"/>
  <c r="U20" i="1" s="1"/>
  <c r="R21" i="1"/>
  <c r="U21" i="1" s="1"/>
  <c r="R22" i="1"/>
  <c r="U22" i="1" s="1"/>
  <c r="R23" i="1"/>
  <c r="U23" i="1" s="1"/>
  <c r="R24" i="1"/>
  <c r="U24" i="1" s="1"/>
  <c r="R25" i="1"/>
  <c r="U25" i="1" s="1"/>
  <c r="R26" i="1"/>
  <c r="U26" i="1" s="1"/>
  <c r="R27" i="1"/>
  <c r="U27" i="1" s="1"/>
  <c r="R28" i="1"/>
  <c r="U28" i="1" s="1"/>
  <c r="R29" i="1"/>
  <c r="U29" i="1" s="1"/>
  <c r="R30" i="1"/>
  <c r="U30" i="1" s="1"/>
  <c r="R31" i="1"/>
  <c r="U31" i="1" s="1"/>
  <c r="R32" i="1"/>
  <c r="U32" i="1" s="1"/>
  <c r="R33" i="1"/>
  <c r="U33" i="1" s="1"/>
  <c r="R34" i="1"/>
  <c r="U34" i="1" s="1"/>
  <c r="R35" i="1"/>
  <c r="U35" i="1" s="1"/>
  <c r="R36" i="1"/>
  <c r="U36" i="1" s="1"/>
  <c r="R37" i="1"/>
  <c r="U37" i="1" s="1"/>
  <c r="R38" i="1"/>
  <c r="U38" i="1" s="1"/>
  <c r="R39" i="1"/>
  <c r="U39" i="1" s="1"/>
  <c r="R40" i="1"/>
  <c r="U40" i="1" s="1"/>
  <c r="R41" i="1"/>
  <c r="U41" i="1" s="1"/>
  <c r="R42" i="1"/>
  <c r="U42" i="1" s="1"/>
  <c r="R43" i="1"/>
  <c r="U43" i="1" s="1"/>
  <c r="R44" i="1"/>
  <c r="U44" i="1" s="1"/>
  <c r="R45" i="1"/>
  <c r="U45" i="1" s="1"/>
  <c r="R46" i="1"/>
  <c r="U46" i="1" s="1"/>
  <c r="R47" i="1"/>
  <c r="U47" i="1" s="1"/>
  <c r="R48" i="1"/>
  <c r="U48" i="1" s="1"/>
  <c r="R49" i="1"/>
  <c r="U49" i="1" s="1"/>
  <c r="R50" i="1"/>
  <c r="U50" i="1" s="1"/>
  <c r="R51" i="1"/>
  <c r="U51" i="1" s="1"/>
  <c r="R52" i="1"/>
  <c r="U52" i="1" s="1"/>
  <c r="R53" i="1"/>
  <c r="R54" i="1"/>
  <c r="R55" i="1"/>
  <c r="R56" i="1"/>
  <c r="R57" i="1"/>
  <c r="U57" i="1" s="1"/>
  <c r="R58" i="1"/>
  <c r="U58" i="1" s="1"/>
  <c r="R59" i="1"/>
  <c r="R60" i="1"/>
  <c r="U60" i="1" s="1"/>
  <c r="R61" i="1"/>
  <c r="R62" i="1"/>
  <c r="T62" i="1" s="1"/>
  <c r="R63" i="1"/>
  <c r="R64" i="1"/>
  <c r="R65" i="1"/>
  <c r="U65" i="1" s="1"/>
  <c r="R66" i="1"/>
  <c r="U66" i="1" s="1"/>
  <c r="R67" i="1"/>
  <c r="R68" i="1"/>
  <c r="U68" i="1" s="1"/>
  <c r="R69" i="1"/>
  <c r="R70" i="1"/>
  <c r="R71" i="1"/>
  <c r="R72" i="1"/>
  <c r="R73" i="1"/>
  <c r="U73" i="1" s="1"/>
  <c r="R74" i="1"/>
  <c r="U74" i="1" s="1"/>
  <c r="R75" i="1"/>
  <c r="R76" i="1"/>
  <c r="U76" i="1" s="1"/>
  <c r="R77" i="1"/>
  <c r="R78" i="1"/>
  <c r="T78" i="1" s="1"/>
  <c r="R79" i="1"/>
  <c r="R80" i="1"/>
  <c r="R81" i="1"/>
  <c r="U81" i="1" s="1"/>
  <c r="R82" i="1"/>
  <c r="U82" i="1" s="1"/>
  <c r="R83" i="1"/>
  <c r="R84" i="1"/>
  <c r="U84" i="1" s="1"/>
  <c r="R85" i="1"/>
  <c r="R86" i="1"/>
  <c r="R87" i="1"/>
  <c r="R88" i="1"/>
  <c r="R89" i="1"/>
  <c r="U89" i="1" s="1"/>
  <c r="R90" i="1"/>
  <c r="U90" i="1" s="1"/>
  <c r="R91" i="1"/>
  <c r="R92" i="1"/>
  <c r="U92" i="1" s="1"/>
  <c r="R93" i="1"/>
  <c r="R94" i="1"/>
  <c r="T94" i="1" s="1"/>
  <c r="R95" i="1"/>
  <c r="R96" i="1"/>
  <c r="R97" i="1"/>
  <c r="U97" i="1" s="1"/>
  <c r="R98" i="1"/>
  <c r="U98" i="1" s="1"/>
  <c r="R99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S90" i="1" l="1"/>
  <c r="S73" i="1"/>
  <c r="T98" i="1"/>
  <c r="T82" i="1"/>
  <c r="T66" i="1"/>
  <c r="S92" i="1"/>
  <c r="S83" i="1"/>
  <c r="U83" i="1"/>
  <c r="S89" i="1"/>
  <c r="S66" i="1"/>
  <c r="T97" i="1"/>
  <c r="T81" i="1"/>
  <c r="T65" i="1"/>
  <c r="S91" i="1"/>
  <c r="U91" i="1"/>
  <c r="S84" i="1"/>
  <c r="S65" i="1"/>
  <c r="S99" i="1"/>
  <c r="U99" i="1"/>
  <c r="T96" i="1"/>
  <c r="U96" i="1"/>
  <c r="T88" i="1"/>
  <c r="U88" i="1"/>
  <c r="T80" i="1"/>
  <c r="U80" i="1"/>
  <c r="T72" i="1"/>
  <c r="U72" i="1"/>
  <c r="T64" i="1"/>
  <c r="U64" i="1"/>
  <c r="T56" i="1"/>
  <c r="U56" i="1"/>
  <c r="S82" i="1"/>
  <c r="S60" i="1"/>
  <c r="T92" i="1"/>
  <c r="T76" i="1"/>
  <c r="T60" i="1"/>
  <c r="S68" i="1"/>
  <c r="T95" i="1"/>
  <c r="U95" i="1"/>
  <c r="T87" i="1"/>
  <c r="U87" i="1"/>
  <c r="T79" i="1"/>
  <c r="U79" i="1"/>
  <c r="T71" i="1"/>
  <c r="U71" i="1"/>
  <c r="T63" i="1"/>
  <c r="U63" i="1"/>
  <c r="T55" i="1"/>
  <c r="U55" i="1"/>
  <c r="S81" i="1"/>
  <c r="S58" i="1"/>
  <c r="T90" i="1"/>
  <c r="T74" i="1"/>
  <c r="T58" i="1"/>
  <c r="T84" i="1"/>
  <c r="S67" i="1"/>
  <c r="U67" i="1"/>
  <c r="S94" i="1"/>
  <c r="U94" i="1"/>
  <c r="S86" i="1"/>
  <c r="U86" i="1"/>
  <c r="S78" i="1"/>
  <c r="U78" i="1"/>
  <c r="S70" i="1"/>
  <c r="U70" i="1"/>
  <c r="S62" i="1"/>
  <c r="U62" i="1"/>
  <c r="S54" i="1"/>
  <c r="U54" i="1"/>
  <c r="S98" i="1"/>
  <c r="S76" i="1"/>
  <c r="S57" i="1"/>
  <c r="T89" i="1"/>
  <c r="T73" i="1"/>
  <c r="T57" i="1"/>
  <c r="T68" i="1"/>
  <c r="S75" i="1"/>
  <c r="U75" i="1"/>
  <c r="S59" i="1"/>
  <c r="U59" i="1"/>
  <c r="T93" i="1"/>
  <c r="U93" i="1"/>
  <c r="T85" i="1"/>
  <c r="U85" i="1"/>
  <c r="T77" i="1"/>
  <c r="U77" i="1"/>
  <c r="T69" i="1"/>
  <c r="U69" i="1"/>
  <c r="T61" i="1"/>
  <c r="U61" i="1"/>
  <c r="T53" i="1"/>
  <c r="U53" i="1"/>
  <c r="S97" i="1"/>
  <c r="S74" i="1"/>
  <c r="S100" i="1"/>
  <c r="U100" i="1"/>
  <c r="T86" i="1"/>
  <c r="T70" i="1"/>
  <c r="T54" i="1"/>
  <c r="S52" i="1"/>
  <c r="S20" i="1"/>
  <c r="T12" i="1"/>
  <c r="T51" i="1"/>
  <c r="T43" i="1"/>
  <c r="T35" i="1"/>
  <c r="T27" i="1"/>
  <c r="T19" i="1"/>
  <c r="T11" i="1"/>
  <c r="S44" i="1"/>
  <c r="T50" i="1"/>
  <c r="T34" i="1"/>
  <c r="T10" i="1"/>
  <c r="T49" i="1"/>
  <c r="T41" i="1"/>
  <c r="T33" i="1"/>
  <c r="T25" i="1"/>
  <c r="T17" i="1"/>
  <c r="T9" i="1"/>
  <c r="S28" i="1"/>
  <c r="T42" i="1"/>
  <c r="T18" i="1"/>
  <c r="S40" i="1"/>
  <c r="S32" i="1"/>
  <c r="S24" i="1"/>
  <c r="S16" i="1"/>
  <c r="T8" i="1"/>
  <c r="S36" i="1"/>
  <c r="T26" i="1"/>
  <c r="S48" i="1"/>
  <c r="S47" i="1"/>
  <c r="S39" i="1"/>
  <c r="S31" i="1"/>
  <c r="S23" i="1"/>
  <c r="T15" i="1"/>
  <c r="T7" i="1"/>
  <c r="S46" i="1"/>
  <c r="S38" i="1"/>
  <c r="S30" i="1"/>
  <c r="S22" i="1"/>
  <c r="T14" i="1"/>
  <c r="S45" i="1"/>
  <c r="S37" i="1"/>
  <c r="S29" i="1"/>
  <c r="S21" i="1"/>
  <c r="S13" i="1"/>
  <c r="S34" i="1"/>
  <c r="T99" i="1"/>
  <c r="T91" i="1"/>
  <c r="T83" i="1"/>
  <c r="T75" i="1"/>
  <c r="T67" i="1"/>
  <c r="T59" i="1"/>
  <c r="S96" i="1"/>
  <c r="S88" i="1"/>
  <c r="S80" i="1"/>
  <c r="S72" i="1"/>
  <c r="S64" i="1"/>
  <c r="S56" i="1"/>
  <c r="S95" i="1"/>
  <c r="S87" i="1"/>
  <c r="S79" i="1"/>
  <c r="S71" i="1"/>
  <c r="S63" i="1"/>
  <c r="S55" i="1"/>
  <c r="S93" i="1"/>
  <c r="S85" i="1"/>
  <c r="S77" i="1"/>
  <c r="S69" i="1"/>
  <c r="S61" i="1"/>
  <c r="S53" i="1"/>
  <c r="S26" i="1"/>
  <c r="S18" i="1"/>
  <c r="T47" i="1"/>
  <c r="T39" i="1"/>
  <c r="S50" i="1"/>
  <c r="T31" i="1"/>
  <c r="S42" i="1"/>
  <c r="T23" i="1"/>
  <c r="S51" i="1"/>
  <c r="S43" i="1"/>
  <c r="S35" i="1"/>
  <c r="S27" i="1"/>
  <c r="S19" i="1"/>
  <c r="T48" i="1"/>
  <c r="T40" i="1"/>
  <c r="T32" i="1"/>
  <c r="T24" i="1"/>
  <c r="S49" i="1"/>
  <c r="S41" i="1"/>
  <c r="S33" i="1"/>
  <c r="S25" i="1"/>
  <c r="S17" i="1"/>
  <c r="T46" i="1"/>
  <c r="T38" i="1"/>
  <c r="T30" i="1"/>
  <c r="T22" i="1"/>
  <c r="T45" i="1"/>
  <c r="T37" i="1"/>
  <c r="T29" i="1"/>
  <c r="T21" i="1"/>
  <c r="T52" i="1"/>
  <c r="T44" i="1"/>
  <c r="T36" i="1"/>
  <c r="T28" i="1"/>
  <c r="T20" i="1"/>
  <c r="T16" i="1"/>
  <c r="S15" i="1"/>
  <c r="S14" i="1"/>
  <c r="T13" i="1"/>
  <c r="S12" i="1"/>
  <c r="S11" i="1"/>
  <c r="S10" i="1"/>
  <c r="S9" i="1"/>
  <c r="S8" i="1"/>
  <c r="S7" i="1"/>
  <c r="R5" i="7"/>
  <c r="R6" i="7"/>
  <c r="R7" i="7"/>
  <c r="R8" i="7"/>
  <c r="R9" i="7"/>
  <c r="R10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60" i="7"/>
  <c r="R61" i="7"/>
  <c r="R62" i="7"/>
  <c r="R63" i="7"/>
  <c r="R64" i="7"/>
  <c r="R65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4" i="7"/>
  <c r="R85" i="7"/>
  <c r="R86" i="7"/>
  <c r="R87" i="7"/>
  <c r="R90" i="7"/>
  <c r="R91" i="7"/>
  <c r="R92" i="7"/>
  <c r="R93" i="7"/>
  <c r="R94" i="7"/>
  <c r="R95" i="7"/>
  <c r="R11" i="7"/>
  <c r="R25" i="7"/>
  <c r="R40" i="7"/>
  <c r="R41" i="7"/>
  <c r="R57" i="7"/>
  <c r="R58" i="7"/>
  <c r="R59" i="7"/>
  <c r="R66" i="7"/>
  <c r="R80" i="7"/>
  <c r="R81" i="7"/>
  <c r="R82" i="7"/>
  <c r="R83" i="7"/>
  <c r="R88" i="7"/>
  <c r="R89" i="7"/>
  <c r="R96" i="7"/>
  <c r="R97" i="7"/>
  <c r="R98" i="7"/>
  <c r="R99" i="7"/>
  <c r="P5" i="7" l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A21" i="4" l="1"/>
  <c r="B21" i="4"/>
  <c r="C21" i="4"/>
  <c r="E21" i="4"/>
  <c r="F21" i="4"/>
  <c r="G21" i="4"/>
  <c r="H21" i="4"/>
  <c r="I21" i="4"/>
  <c r="K21" i="4"/>
  <c r="L21" i="4"/>
  <c r="A22" i="4"/>
  <c r="B22" i="4"/>
  <c r="C22" i="4"/>
  <c r="E22" i="4"/>
  <c r="F22" i="4"/>
  <c r="G22" i="4"/>
  <c r="H22" i="4"/>
  <c r="I22" i="4"/>
  <c r="K22" i="4"/>
  <c r="L22" i="4"/>
  <c r="A23" i="4"/>
  <c r="B23" i="4"/>
  <c r="C23" i="4"/>
  <c r="E23" i="4"/>
  <c r="F23" i="4"/>
  <c r="G23" i="4"/>
  <c r="H23" i="4"/>
  <c r="I23" i="4"/>
  <c r="K23" i="4"/>
  <c r="L23" i="4"/>
  <c r="A24" i="4"/>
  <c r="B24" i="4"/>
  <c r="C24" i="4"/>
  <c r="E24" i="4"/>
  <c r="F24" i="4"/>
  <c r="G24" i="4"/>
  <c r="H24" i="4"/>
  <c r="I24" i="4"/>
  <c r="K24" i="4"/>
  <c r="L24" i="4"/>
  <c r="A25" i="4"/>
  <c r="B25" i="4"/>
  <c r="C25" i="4"/>
  <c r="E25" i="4"/>
  <c r="F25" i="4"/>
  <c r="G25" i="4"/>
  <c r="H25" i="4"/>
  <c r="I25" i="4"/>
  <c r="K25" i="4"/>
  <c r="L25" i="4"/>
  <c r="A26" i="4"/>
  <c r="B26" i="4"/>
  <c r="C26" i="4"/>
  <c r="E26" i="4"/>
  <c r="F26" i="4"/>
  <c r="G26" i="4"/>
  <c r="H26" i="4"/>
  <c r="I26" i="4"/>
  <c r="K26" i="4"/>
  <c r="L26" i="4"/>
  <c r="A27" i="4"/>
  <c r="B27" i="4"/>
  <c r="C27" i="4"/>
  <c r="E27" i="4"/>
  <c r="F27" i="4"/>
  <c r="G27" i="4"/>
  <c r="H27" i="4"/>
  <c r="I27" i="4"/>
  <c r="K27" i="4"/>
  <c r="L27" i="4"/>
  <c r="A28" i="4"/>
  <c r="B28" i="4"/>
  <c r="C28" i="4"/>
  <c r="E28" i="4"/>
  <c r="F28" i="4"/>
  <c r="G28" i="4"/>
  <c r="H28" i="4"/>
  <c r="I28" i="4"/>
  <c r="K28" i="4"/>
  <c r="L28" i="4"/>
  <c r="A29" i="4"/>
  <c r="B29" i="4"/>
  <c r="C29" i="4"/>
  <c r="E29" i="4"/>
  <c r="F29" i="4"/>
  <c r="G29" i="4"/>
  <c r="H29" i="4"/>
  <c r="I29" i="4"/>
  <c r="K29" i="4"/>
  <c r="L29" i="4"/>
  <c r="A30" i="4"/>
  <c r="B30" i="4"/>
  <c r="C30" i="4"/>
  <c r="E30" i="4"/>
  <c r="F30" i="4"/>
  <c r="G30" i="4"/>
  <c r="H30" i="4"/>
  <c r="I30" i="4"/>
  <c r="K30" i="4"/>
  <c r="L30" i="4"/>
  <c r="A31" i="4"/>
  <c r="B31" i="4"/>
  <c r="C31" i="4"/>
  <c r="E31" i="4"/>
  <c r="F31" i="4"/>
  <c r="G31" i="4"/>
  <c r="H31" i="4"/>
  <c r="I31" i="4"/>
  <c r="K31" i="4"/>
  <c r="L31" i="4"/>
  <c r="A32" i="4"/>
  <c r="B32" i="4"/>
  <c r="C32" i="4"/>
  <c r="E32" i="4"/>
  <c r="F32" i="4"/>
  <c r="G32" i="4"/>
  <c r="H32" i="4"/>
  <c r="I32" i="4"/>
  <c r="K32" i="4"/>
  <c r="L32" i="4"/>
  <c r="A33" i="4"/>
  <c r="B33" i="4"/>
  <c r="C33" i="4"/>
  <c r="E33" i="4"/>
  <c r="F33" i="4"/>
  <c r="G33" i="4"/>
  <c r="H33" i="4"/>
  <c r="I33" i="4"/>
  <c r="K33" i="4"/>
  <c r="L33" i="4"/>
  <c r="A34" i="4"/>
  <c r="B34" i="4"/>
  <c r="C34" i="4"/>
  <c r="E34" i="4"/>
  <c r="F34" i="4"/>
  <c r="G34" i="4"/>
  <c r="H34" i="4"/>
  <c r="I34" i="4"/>
  <c r="K34" i="4"/>
  <c r="L34" i="4"/>
  <c r="A35" i="4"/>
  <c r="B35" i="4"/>
  <c r="C35" i="4"/>
  <c r="E35" i="4"/>
  <c r="F35" i="4"/>
  <c r="G35" i="4"/>
  <c r="H35" i="4"/>
  <c r="I35" i="4"/>
  <c r="K35" i="4"/>
  <c r="L35" i="4"/>
  <c r="A36" i="4"/>
  <c r="B36" i="4"/>
  <c r="C36" i="4"/>
  <c r="E36" i="4"/>
  <c r="F36" i="4"/>
  <c r="G36" i="4"/>
  <c r="H36" i="4"/>
  <c r="I36" i="4"/>
  <c r="K36" i="4"/>
  <c r="L36" i="4"/>
  <c r="A37" i="4"/>
  <c r="B37" i="4"/>
  <c r="C37" i="4"/>
  <c r="E37" i="4"/>
  <c r="F37" i="4"/>
  <c r="G37" i="4"/>
  <c r="H37" i="4"/>
  <c r="I37" i="4"/>
  <c r="K37" i="4"/>
  <c r="L37" i="4"/>
  <c r="A38" i="4"/>
  <c r="B38" i="4"/>
  <c r="C38" i="4"/>
  <c r="E38" i="4"/>
  <c r="F38" i="4"/>
  <c r="G38" i="4"/>
  <c r="H38" i="4"/>
  <c r="I38" i="4"/>
  <c r="K38" i="4"/>
  <c r="L38" i="4"/>
  <c r="A39" i="4"/>
  <c r="B39" i="4"/>
  <c r="C39" i="4"/>
  <c r="E39" i="4"/>
  <c r="F39" i="4"/>
  <c r="G39" i="4"/>
  <c r="H39" i="4"/>
  <c r="I39" i="4"/>
  <c r="K39" i="4"/>
  <c r="L39" i="4"/>
  <c r="A40" i="4"/>
  <c r="B40" i="4"/>
  <c r="C40" i="4"/>
  <c r="E40" i="4"/>
  <c r="F40" i="4"/>
  <c r="G40" i="4"/>
  <c r="H40" i="4"/>
  <c r="I40" i="4"/>
  <c r="K40" i="4"/>
  <c r="L40" i="4"/>
  <c r="A41" i="4"/>
  <c r="B41" i="4"/>
  <c r="C41" i="4"/>
  <c r="E41" i="4"/>
  <c r="F41" i="4"/>
  <c r="G41" i="4"/>
  <c r="H41" i="4"/>
  <c r="I41" i="4"/>
  <c r="K41" i="4"/>
  <c r="L41" i="4"/>
  <c r="A42" i="4"/>
  <c r="B42" i="4"/>
  <c r="C42" i="4"/>
  <c r="E42" i="4"/>
  <c r="F42" i="4"/>
  <c r="G42" i="4"/>
  <c r="H42" i="4"/>
  <c r="I42" i="4"/>
  <c r="K42" i="4"/>
  <c r="L42" i="4"/>
  <c r="A43" i="4"/>
  <c r="B43" i="4"/>
  <c r="C43" i="4"/>
  <c r="E43" i="4"/>
  <c r="F43" i="4"/>
  <c r="G43" i="4"/>
  <c r="H43" i="4"/>
  <c r="I43" i="4"/>
  <c r="K43" i="4"/>
  <c r="L43" i="4"/>
  <c r="A44" i="4"/>
  <c r="B44" i="4"/>
  <c r="C44" i="4"/>
  <c r="E44" i="4"/>
  <c r="F44" i="4"/>
  <c r="G44" i="4"/>
  <c r="H44" i="4"/>
  <c r="I44" i="4"/>
  <c r="K44" i="4"/>
  <c r="L44" i="4"/>
  <c r="A45" i="4"/>
  <c r="B45" i="4"/>
  <c r="C45" i="4"/>
  <c r="E45" i="4"/>
  <c r="F45" i="4"/>
  <c r="G45" i="4"/>
  <c r="H45" i="4"/>
  <c r="I45" i="4"/>
  <c r="K45" i="4"/>
  <c r="L45" i="4"/>
  <c r="A46" i="4"/>
  <c r="B46" i="4"/>
  <c r="C46" i="4"/>
  <c r="E46" i="4"/>
  <c r="F46" i="4"/>
  <c r="G46" i="4"/>
  <c r="H46" i="4"/>
  <c r="I46" i="4"/>
  <c r="K46" i="4"/>
  <c r="L46" i="4"/>
  <c r="A47" i="4"/>
  <c r="B47" i="4"/>
  <c r="C47" i="4"/>
  <c r="E47" i="4"/>
  <c r="F47" i="4"/>
  <c r="G47" i="4"/>
  <c r="H47" i="4"/>
  <c r="I47" i="4"/>
  <c r="K47" i="4"/>
  <c r="L47" i="4"/>
  <c r="A48" i="4"/>
  <c r="B48" i="4"/>
  <c r="C48" i="4"/>
  <c r="E48" i="4"/>
  <c r="F48" i="4"/>
  <c r="G48" i="4"/>
  <c r="H48" i="4"/>
  <c r="I48" i="4"/>
  <c r="K48" i="4"/>
  <c r="L48" i="4"/>
  <c r="A49" i="4"/>
  <c r="B49" i="4"/>
  <c r="C49" i="4"/>
  <c r="E49" i="4"/>
  <c r="F49" i="4"/>
  <c r="G49" i="4"/>
  <c r="H49" i="4"/>
  <c r="I49" i="4"/>
  <c r="K49" i="4"/>
  <c r="L49" i="4"/>
  <c r="A50" i="4"/>
  <c r="B50" i="4"/>
  <c r="C50" i="4"/>
  <c r="E50" i="4"/>
  <c r="F50" i="4"/>
  <c r="G50" i="4"/>
  <c r="H50" i="4"/>
  <c r="I50" i="4"/>
  <c r="K50" i="4"/>
  <c r="L50" i="4"/>
  <c r="A51" i="4"/>
  <c r="B51" i="4"/>
  <c r="C51" i="4"/>
  <c r="E51" i="4"/>
  <c r="F51" i="4"/>
  <c r="G51" i="4"/>
  <c r="H51" i="4"/>
  <c r="I51" i="4"/>
  <c r="K51" i="4"/>
  <c r="L51" i="4"/>
  <c r="A52" i="4"/>
  <c r="B52" i="4"/>
  <c r="C52" i="4"/>
  <c r="E52" i="4"/>
  <c r="F52" i="4"/>
  <c r="G52" i="4"/>
  <c r="H52" i="4"/>
  <c r="I52" i="4"/>
  <c r="K52" i="4"/>
  <c r="L52" i="4"/>
  <c r="A53" i="4"/>
  <c r="B53" i="4"/>
  <c r="C53" i="4"/>
  <c r="E53" i="4"/>
  <c r="F53" i="4"/>
  <c r="G53" i="4"/>
  <c r="H53" i="4"/>
  <c r="I53" i="4"/>
  <c r="K53" i="4"/>
  <c r="L53" i="4"/>
  <c r="A54" i="4"/>
  <c r="B54" i="4"/>
  <c r="C54" i="4"/>
  <c r="E54" i="4"/>
  <c r="F54" i="4"/>
  <c r="G54" i="4"/>
  <c r="H54" i="4"/>
  <c r="I54" i="4"/>
  <c r="K54" i="4"/>
  <c r="L54" i="4"/>
  <c r="A55" i="4"/>
  <c r="B55" i="4"/>
  <c r="C55" i="4"/>
  <c r="E55" i="4"/>
  <c r="F55" i="4"/>
  <c r="G55" i="4"/>
  <c r="H55" i="4"/>
  <c r="I55" i="4"/>
  <c r="K55" i="4"/>
  <c r="L55" i="4"/>
  <c r="A56" i="4"/>
  <c r="B56" i="4"/>
  <c r="C56" i="4"/>
  <c r="E56" i="4"/>
  <c r="F56" i="4"/>
  <c r="G56" i="4"/>
  <c r="H56" i="4"/>
  <c r="I56" i="4"/>
  <c r="K56" i="4"/>
  <c r="L56" i="4"/>
  <c r="A57" i="4"/>
  <c r="B57" i="4"/>
  <c r="C57" i="4"/>
  <c r="E57" i="4"/>
  <c r="F57" i="4"/>
  <c r="G57" i="4"/>
  <c r="H57" i="4"/>
  <c r="I57" i="4"/>
  <c r="K57" i="4"/>
  <c r="L57" i="4"/>
  <c r="A58" i="4"/>
  <c r="B58" i="4"/>
  <c r="C58" i="4"/>
  <c r="E58" i="4"/>
  <c r="F58" i="4"/>
  <c r="G58" i="4"/>
  <c r="H58" i="4"/>
  <c r="I58" i="4"/>
  <c r="K58" i="4"/>
  <c r="L58" i="4"/>
  <c r="A59" i="4"/>
  <c r="B59" i="4"/>
  <c r="C59" i="4"/>
  <c r="E59" i="4"/>
  <c r="F59" i="4"/>
  <c r="G59" i="4"/>
  <c r="H59" i="4"/>
  <c r="I59" i="4"/>
  <c r="K59" i="4"/>
  <c r="L59" i="4"/>
  <c r="A60" i="4"/>
  <c r="B60" i="4"/>
  <c r="C60" i="4"/>
  <c r="E60" i="4"/>
  <c r="F60" i="4"/>
  <c r="G60" i="4"/>
  <c r="H60" i="4"/>
  <c r="I60" i="4"/>
  <c r="K60" i="4"/>
  <c r="L60" i="4"/>
  <c r="A61" i="4"/>
  <c r="B61" i="4"/>
  <c r="C61" i="4"/>
  <c r="E61" i="4"/>
  <c r="F61" i="4"/>
  <c r="G61" i="4"/>
  <c r="H61" i="4"/>
  <c r="I61" i="4"/>
  <c r="K61" i="4"/>
  <c r="L61" i="4"/>
  <c r="A62" i="4"/>
  <c r="B62" i="4"/>
  <c r="C62" i="4"/>
  <c r="E62" i="4"/>
  <c r="F62" i="4"/>
  <c r="G62" i="4"/>
  <c r="H62" i="4"/>
  <c r="I62" i="4"/>
  <c r="K62" i="4"/>
  <c r="L62" i="4"/>
  <c r="A63" i="4"/>
  <c r="B63" i="4"/>
  <c r="C63" i="4"/>
  <c r="E63" i="4"/>
  <c r="F63" i="4"/>
  <c r="G63" i="4"/>
  <c r="H63" i="4"/>
  <c r="I63" i="4"/>
  <c r="K63" i="4"/>
  <c r="L63" i="4"/>
  <c r="A64" i="4"/>
  <c r="B64" i="4"/>
  <c r="C64" i="4"/>
  <c r="E64" i="4"/>
  <c r="F64" i="4"/>
  <c r="G64" i="4"/>
  <c r="H64" i="4"/>
  <c r="I64" i="4"/>
  <c r="K64" i="4"/>
  <c r="L64" i="4"/>
  <c r="A65" i="4"/>
  <c r="B65" i="4"/>
  <c r="C65" i="4"/>
  <c r="E65" i="4"/>
  <c r="F65" i="4"/>
  <c r="G65" i="4"/>
  <c r="H65" i="4"/>
  <c r="I65" i="4"/>
  <c r="K65" i="4"/>
  <c r="L65" i="4"/>
  <c r="A66" i="4"/>
  <c r="B66" i="4"/>
  <c r="C66" i="4"/>
  <c r="E66" i="4"/>
  <c r="F66" i="4"/>
  <c r="G66" i="4"/>
  <c r="H66" i="4"/>
  <c r="I66" i="4"/>
  <c r="K66" i="4"/>
  <c r="L66" i="4"/>
  <c r="A67" i="4"/>
  <c r="B67" i="4"/>
  <c r="C67" i="4"/>
  <c r="E67" i="4"/>
  <c r="F67" i="4"/>
  <c r="G67" i="4"/>
  <c r="H67" i="4"/>
  <c r="I67" i="4"/>
  <c r="K67" i="4"/>
  <c r="L67" i="4"/>
  <c r="A68" i="4"/>
  <c r="B68" i="4"/>
  <c r="C68" i="4"/>
  <c r="E68" i="4"/>
  <c r="F68" i="4"/>
  <c r="G68" i="4"/>
  <c r="H68" i="4"/>
  <c r="I68" i="4"/>
  <c r="K68" i="4"/>
  <c r="L68" i="4"/>
  <c r="A69" i="4"/>
  <c r="B69" i="4"/>
  <c r="C69" i="4"/>
  <c r="E69" i="4"/>
  <c r="F69" i="4"/>
  <c r="G69" i="4"/>
  <c r="H69" i="4"/>
  <c r="I69" i="4"/>
  <c r="K69" i="4"/>
  <c r="L69" i="4"/>
  <c r="A70" i="4"/>
  <c r="B70" i="4"/>
  <c r="C70" i="4"/>
  <c r="E70" i="4"/>
  <c r="F70" i="4"/>
  <c r="G70" i="4"/>
  <c r="H70" i="4"/>
  <c r="I70" i="4"/>
  <c r="K70" i="4"/>
  <c r="L70" i="4"/>
  <c r="A71" i="4"/>
  <c r="B71" i="4"/>
  <c r="C71" i="4"/>
  <c r="E71" i="4"/>
  <c r="F71" i="4"/>
  <c r="G71" i="4"/>
  <c r="H71" i="4"/>
  <c r="I71" i="4"/>
  <c r="K71" i="4"/>
  <c r="L71" i="4"/>
  <c r="A72" i="4"/>
  <c r="B72" i="4"/>
  <c r="C72" i="4"/>
  <c r="E72" i="4"/>
  <c r="F72" i="4"/>
  <c r="G72" i="4"/>
  <c r="H72" i="4"/>
  <c r="I72" i="4"/>
  <c r="K72" i="4"/>
  <c r="L72" i="4"/>
  <c r="A73" i="4"/>
  <c r="B73" i="4"/>
  <c r="C73" i="4"/>
  <c r="E73" i="4"/>
  <c r="F73" i="4"/>
  <c r="G73" i="4"/>
  <c r="H73" i="4"/>
  <c r="I73" i="4"/>
  <c r="K73" i="4"/>
  <c r="L73" i="4"/>
  <c r="A74" i="4"/>
  <c r="B74" i="4"/>
  <c r="C74" i="4"/>
  <c r="E74" i="4"/>
  <c r="F74" i="4"/>
  <c r="G74" i="4"/>
  <c r="H74" i="4"/>
  <c r="I74" i="4"/>
  <c r="K74" i="4"/>
  <c r="L74" i="4"/>
  <c r="A75" i="4"/>
  <c r="B75" i="4"/>
  <c r="C75" i="4"/>
  <c r="E75" i="4"/>
  <c r="F75" i="4"/>
  <c r="G75" i="4"/>
  <c r="H75" i="4"/>
  <c r="I75" i="4"/>
  <c r="K75" i="4"/>
  <c r="L75" i="4"/>
  <c r="A76" i="4"/>
  <c r="B76" i="4"/>
  <c r="C76" i="4"/>
  <c r="E76" i="4"/>
  <c r="F76" i="4"/>
  <c r="G76" i="4"/>
  <c r="H76" i="4"/>
  <c r="I76" i="4"/>
  <c r="K76" i="4"/>
  <c r="L76" i="4"/>
  <c r="A77" i="4"/>
  <c r="B77" i="4"/>
  <c r="C77" i="4"/>
  <c r="E77" i="4"/>
  <c r="F77" i="4"/>
  <c r="G77" i="4"/>
  <c r="H77" i="4"/>
  <c r="I77" i="4"/>
  <c r="K77" i="4"/>
  <c r="L77" i="4"/>
  <c r="A78" i="4"/>
  <c r="B78" i="4"/>
  <c r="C78" i="4"/>
  <c r="E78" i="4"/>
  <c r="F78" i="4"/>
  <c r="G78" i="4"/>
  <c r="H78" i="4"/>
  <c r="I78" i="4"/>
  <c r="K78" i="4"/>
  <c r="L78" i="4"/>
  <c r="A79" i="4"/>
  <c r="B79" i="4"/>
  <c r="C79" i="4"/>
  <c r="E79" i="4"/>
  <c r="F79" i="4"/>
  <c r="G79" i="4"/>
  <c r="H79" i="4"/>
  <c r="I79" i="4"/>
  <c r="K79" i="4"/>
  <c r="L79" i="4"/>
  <c r="A80" i="4"/>
  <c r="B80" i="4"/>
  <c r="C80" i="4"/>
  <c r="E80" i="4"/>
  <c r="F80" i="4"/>
  <c r="G80" i="4"/>
  <c r="H80" i="4"/>
  <c r="I80" i="4"/>
  <c r="K80" i="4"/>
  <c r="L80" i="4"/>
  <c r="A81" i="4"/>
  <c r="B81" i="4"/>
  <c r="C81" i="4"/>
  <c r="E81" i="4"/>
  <c r="F81" i="4"/>
  <c r="G81" i="4"/>
  <c r="H81" i="4"/>
  <c r="I81" i="4"/>
  <c r="K81" i="4"/>
  <c r="L81" i="4"/>
  <c r="A82" i="4"/>
  <c r="B82" i="4"/>
  <c r="C82" i="4"/>
  <c r="E82" i="4"/>
  <c r="F82" i="4"/>
  <c r="G82" i="4"/>
  <c r="H82" i="4"/>
  <c r="I82" i="4"/>
  <c r="K82" i="4"/>
  <c r="L82" i="4"/>
  <c r="A83" i="4"/>
  <c r="B83" i="4"/>
  <c r="C83" i="4"/>
  <c r="E83" i="4"/>
  <c r="F83" i="4"/>
  <c r="G83" i="4"/>
  <c r="H83" i="4"/>
  <c r="I83" i="4"/>
  <c r="K83" i="4"/>
  <c r="L83" i="4"/>
  <c r="A84" i="4"/>
  <c r="B84" i="4"/>
  <c r="C84" i="4"/>
  <c r="E84" i="4"/>
  <c r="F84" i="4"/>
  <c r="G84" i="4"/>
  <c r="H84" i="4"/>
  <c r="I84" i="4"/>
  <c r="K84" i="4"/>
  <c r="L84" i="4"/>
  <c r="A85" i="4"/>
  <c r="B85" i="4"/>
  <c r="C85" i="4"/>
  <c r="E85" i="4"/>
  <c r="F85" i="4"/>
  <c r="G85" i="4"/>
  <c r="H85" i="4"/>
  <c r="I85" i="4"/>
  <c r="K85" i="4"/>
  <c r="L85" i="4"/>
  <c r="A86" i="4"/>
  <c r="B86" i="4"/>
  <c r="C86" i="4"/>
  <c r="E86" i="4"/>
  <c r="F86" i="4"/>
  <c r="G86" i="4"/>
  <c r="H86" i="4"/>
  <c r="I86" i="4"/>
  <c r="K86" i="4"/>
  <c r="L86" i="4"/>
  <c r="A87" i="4"/>
  <c r="B87" i="4"/>
  <c r="C87" i="4"/>
  <c r="E87" i="4"/>
  <c r="F87" i="4"/>
  <c r="G87" i="4"/>
  <c r="H87" i="4"/>
  <c r="I87" i="4"/>
  <c r="K87" i="4"/>
  <c r="L87" i="4"/>
  <c r="A88" i="4"/>
  <c r="B88" i="4"/>
  <c r="C88" i="4"/>
  <c r="E88" i="4"/>
  <c r="F88" i="4"/>
  <c r="G88" i="4"/>
  <c r="H88" i="4"/>
  <c r="I88" i="4"/>
  <c r="K88" i="4"/>
  <c r="L88" i="4"/>
  <c r="A89" i="4"/>
  <c r="B89" i="4"/>
  <c r="C89" i="4"/>
  <c r="E89" i="4"/>
  <c r="F89" i="4"/>
  <c r="G89" i="4"/>
  <c r="H89" i="4"/>
  <c r="I89" i="4"/>
  <c r="K89" i="4"/>
  <c r="L89" i="4"/>
  <c r="A90" i="4"/>
  <c r="B90" i="4"/>
  <c r="C90" i="4"/>
  <c r="E90" i="4"/>
  <c r="F90" i="4"/>
  <c r="G90" i="4"/>
  <c r="H90" i="4"/>
  <c r="I90" i="4"/>
  <c r="K90" i="4"/>
  <c r="L90" i="4"/>
  <c r="A91" i="4"/>
  <c r="B91" i="4"/>
  <c r="C91" i="4"/>
  <c r="E91" i="4"/>
  <c r="F91" i="4"/>
  <c r="G91" i="4"/>
  <c r="H91" i="4"/>
  <c r="I91" i="4"/>
  <c r="K91" i="4"/>
  <c r="L91" i="4"/>
  <c r="A92" i="4"/>
  <c r="B92" i="4"/>
  <c r="C92" i="4"/>
  <c r="E92" i="4"/>
  <c r="F92" i="4"/>
  <c r="G92" i="4"/>
  <c r="H92" i="4"/>
  <c r="I92" i="4"/>
  <c r="K92" i="4"/>
  <c r="L92" i="4"/>
  <c r="A93" i="4"/>
  <c r="B93" i="4"/>
  <c r="C93" i="4"/>
  <c r="E93" i="4"/>
  <c r="F93" i="4"/>
  <c r="G93" i="4"/>
  <c r="H93" i="4"/>
  <c r="I93" i="4"/>
  <c r="K93" i="4"/>
  <c r="L93" i="4"/>
  <c r="A94" i="4"/>
  <c r="B94" i="4"/>
  <c r="C94" i="4"/>
  <c r="E94" i="4"/>
  <c r="F94" i="4"/>
  <c r="G94" i="4"/>
  <c r="H94" i="4"/>
  <c r="I94" i="4"/>
  <c r="K94" i="4"/>
  <c r="L94" i="4"/>
  <c r="A95" i="4"/>
  <c r="B95" i="4"/>
  <c r="C95" i="4"/>
  <c r="E95" i="4"/>
  <c r="F95" i="4"/>
  <c r="G95" i="4"/>
  <c r="H95" i="4"/>
  <c r="I95" i="4"/>
  <c r="K95" i="4"/>
  <c r="L95" i="4"/>
  <c r="A96" i="4"/>
  <c r="B96" i="4"/>
  <c r="C96" i="4"/>
  <c r="E96" i="4"/>
  <c r="F96" i="4"/>
  <c r="G96" i="4"/>
  <c r="H96" i="4"/>
  <c r="I96" i="4"/>
  <c r="K96" i="4"/>
  <c r="L96" i="4"/>
  <c r="A97" i="4"/>
  <c r="B97" i="4"/>
  <c r="C97" i="4"/>
  <c r="E97" i="4"/>
  <c r="F97" i="4"/>
  <c r="G97" i="4"/>
  <c r="H97" i="4"/>
  <c r="I97" i="4"/>
  <c r="K97" i="4"/>
  <c r="L97" i="4"/>
  <c r="A98" i="4"/>
  <c r="B98" i="4"/>
  <c r="C98" i="4"/>
  <c r="E98" i="4"/>
  <c r="F98" i="4"/>
  <c r="G98" i="4"/>
  <c r="H98" i="4"/>
  <c r="I98" i="4"/>
  <c r="K98" i="4"/>
  <c r="L98" i="4"/>
  <c r="A99" i="4"/>
  <c r="B99" i="4"/>
  <c r="C99" i="4"/>
  <c r="E99" i="4"/>
  <c r="F99" i="4"/>
  <c r="G99" i="4"/>
  <c r="H99" i="4"/>
  <c r="I99" i="4"/>
  <c r="K99" i="4"/>
  <c r="L99" i="4"/>
  <c r="A100" i="4"/>
  <c r="B100" i="4"/>
  <c r="C100" i="4"/>
  <c r="E100" i="4"/>
  <c r="F100" i="4"/>
  <c r="G100" i="4"/>
  <c r="H100" i="4"/>
  <c r="I100" i="4"/>
  <c r="K100" i="4"/>
  <c r="L100" i="4"/>
  <c r="A21" i="3"/>
  <c r="B21" i="3"/>
  <c r="C21" i="3"/>
  <c r="D21" i="3"/>
  <c r="E21" i="3"/>
  <c r="F21" i="3"/>
  <c r="G21" i="3"/>
  <c r="H21" i="3"/>
  <c r="I21" i="3"/>
  <c r="K21" i="3"/>
  <c r="L21" i="3"/>
  <c r="A22" i="3"/>
  <c r="B22" i="3"/>
  <c r="C22" i="3"/>
  <c r="D22" i="3"/>
  <c r="E22" i="3"/>
  <c r="F22" i="3"/>
  <c r="G22" i="3"/>
  <c r="H22" i="3"/>
  <c r="I22" i="3"/>
  <c r="K22" i="3"/>
  <c r="L22" i="3"/>
  <c r="A23" i="3"/>
  <c r="B23" i="3"/>
  <c r="C23" i="3"/>
  <c r="D23" i="3"/>
  <c r="E23" i="3"/>
  <c r="F23" i="3"/>
  <c r="G23" i="3"/>
  <c r="H23" i="3"/>
  <c r="I23" i="3"/>
  <c r="K23" i="3"/>
  <c r="L23" i="3"/>
  <c r="A24" i="3"/>
  <c r="B24" i="3"/>
  <c r="C24" i="3"/>
  <c r="D24" i="3"/>
  <c r="E24" i="3"/>
  <c r="F24" i="3"/>
  <c r="G24" i="3"/>
  <c r="H24" i="3"/>
  <c r="I24" i="3"/>
  <c r="K24" i="3"/>
  <c r="L24" i="3"/>
  <c r="A25" i="3"/>
  <c r="B25" i="3"/>
  <c r="C25" i="3"/>
  <c r="D25" i="3"/>
  <c r="E25" i="3"/>
  <c r="F25" i="3"/>
  <c r="G25" i="3"/>
  <c r="H25" i="3"/>
  <c r="I25" i="3"/>
  <c r="K25" i="3"/>
  <c r="L25" i="3"/>
  <c r="U25" i="3"/>
  <c r="V25" i="3" s="1"/>
  <c r="Q25" i="1" s="1"/>
  <c r="A26" i="3"/>
  <c r="B26" i="3"/>
  <c r="C26" i="3"/>
  <c r="D26" i="3"/>
  <c r="E26" i="3"/>
  <c r="F26" i="3"/>
  <c r="G26" i="3"/>
  <c r="H26" i="3"/>
  <c r="I26" i="3"/>
  <c r="K26" i="3"/>
  <c r="L26" i="3"/>
  <c r="A27" i="3"/>
  <c r="B27" i="3"/>
  <c r="C27" i="3"/>
  <c r="D27" i="3"/>
  <c r="E27" i="3"/>
  <c r="F27" i="3"/>
  <c r="G27" i="3"/>
  <c r="H27" i="3"/>
  <c r="I27" i="3"/>
  <c r="K27" i="3"/>
  <c r="L27" i="3"/>
  <c r="A28" i="3"/>
  <c r="B28" i="3"/>
  <c r="C28" i="3"/>
  <c r="D28" i="3"/>
  <c r="E28" i="3"/>
  <c r="F28" i="3"/>
  <c r="G28" i="3"/>
  <c r="H28" i="3"/>
  <c r="I28" i="3"/>
  <c r="K28" i="3"/>
  <c r="L28" i="3"/>
  <c r="A29" i="3"/>
  <c r="B29" i="3"/>
  <c r="C29" i="3"/>
  <c r="D29" i="3"/>
  <c r="E29" i="3"/>
  <c r="F29" i="3"/>
  <c r="G29" i="3"/>
  <c r="H29" i="3"/>
  <c r="I29" i="3"/>
  <c r="K29" i="3"/>
  <c r="L29" i="3"/>
  <c r="A30" i="3"/>
  <c r="B30" i="3"/>
  <c r="C30" i="3"/>
  <c r="D30" i="3"/>
  <c r="E30" i="3"/>
  <c r="F30" i="3"/>
  <c r="G30" i="3"/>
  <c r="H30" i="3"/>
  <c r="I30" i="3"/>
  <c r="K30" i="3"/>
  <c r="L30" i="3"/>
  <c r="A31" i="3"/>
  <c r="B31" i="3"/>
  <c r="C31" i="3"/>
  <c r="D31" i="3"/>
  <c r="E31" i="3"/>
  <c r="F31" i="3"/>
  <c r="G31" i="3"/>
  <c r="H31" i="3"/>
  <c r="I31" i="3"/>
  <c r="K31" i="3"/>
  <c r="L31" i="3"/>
  <c r="A32" i="3"/>
  <c r="B32" i="3"/>
  <c r="C32" i="3"/>
  <c r="D32" i="3"/>
  <c r="E32" i="3"/>
  <c r="F32" i="3"/>
  <c r="G32" i="3"/>
  <c r="H32" i="3"/>
  <c r="I32" i="3"/>
  <c r="K32" i="3"/>
  <c r="L32" i="3"/>
  <c r="A33" i="3"/>
  <c r="B33" i="3"/>
  <c r="C33" i="3"/>
  <c r="D33" i="3"/>
  <c r="E33" i="3"/>
  <c r="F33" i="3"/>
  <c r="G33" i="3"/>
  <c r="H33" i="3"/>
  <c r="I33" i="3"/>
  <c r="K33" i="3"/>
  <c r="L33" i="3"/>
  <c r="A34" i="3"/>
  <c r="B34" i="3"/>
  <c r="C34" i="3"/>
  <c r="D34" i="3"/>
  <c r="E34" i="3"/>
  <c r="F34" i="3"/>
  <c r="G34" i="3"/>
  <c r="H34" i="3"/>
  <c r="I34" i="3"/>
  <c r="K34" i="3"/>
  <c r="L34" i="3"/>
  <c r="U34" i="3"/>
  <c r="V34" i="3" s="1"/>
  <c r="Q34" i="1" s="1"/>
  <c r="A35" i="3"/>
  <c r="B35" i="3"/>
  <c r="C35" i="3"/>
  <c r="D35" i="3"/>
  <c r="E35" i="3"/>
  <c r="F35" i="3"/>
  <c r="G35" i="3"/>
  <c r="H35" i="3"/>
  <c r="I35" i="3"/>
  <c r="K35" i="3"/>
  <c r="L35" i="3"/>
  <c r="A36" i="3"/>
  <c r="B36" i="3"/>
  <c r="C36" i="3"/>
  <c r="D36" i="3"/>
  <c r="E36" i="3"/>
  <c r="F36" i="3"/>
  <c r="G36" i="3"/>
  <c r="H36" i="3"/>
  <c r="I36" i="3"/>
  <c r="K36" i="3"/>
  <c r="L36" i="3"/>
  <c r="A37" i="3"/>
  <c r="B37" i="3"/>
  <c r="C37" i="3"/>
  <c r="D37" i="3"/>
  <c r="E37" i="3"/>
  <c r="F37" i="3"/>
  <c r="G37" i="3"/>
  <c r="H37" i="3"/>
  <c r="I37" i="3"/>
  <c r="K37" i="3"/>
  <c r="L37" i="3"/>
  <c r="A38" i="3"/>
  <c r="B38" i="3"/>
  <c r="C38" i="3"/>
  <c r="D38" i="3"/>
  <c r="E38" i="3"/>
  <c r="F38" i="3"/>
  <c r="G38" i="3"/>
  <c r="H38" i="3"/>
  <c r="I38" i="3"/>
  <c r="K38" i="3"/>
  <c r="L38" i="3"/>
  <c r="A39" i="3"/>
  <c r="B39" i="3"/>
  <c r="C39" i="3"/>
  <c r="D39" i="3"/>
  <c r="E39" i="3"/>
  <c r="F39" i="3"/>
  <c r="G39" i="3"/>
  <c r="H39" i="3"/>
  <c r="I39" i="3"/>
  <c r="K39" i="3"/>
  <c r="L39" i="3"/>
  <c r="A40" i="3"/>
  <c r="B40" i="3"/>
  <c r="C40" i="3"/>
  <c r="D40" i="3"/>
  <c r="E40" i="3"/>
  <c r="F40" i="3"/>
  <c r="G40" i="3"/>
  <c r="H40" i="3"/>
  <c r="I40" i="3"/>
  <c r="K40" i="3"/>
  <c r="L40" i="3"/>
  <c r="A41" i="3"/>
  <c r="B41" i="3"/>
  <c r="C41" i="3"/>
  <c r="D41" i="3"/>
  <c r="E41" i="3"/>
  <c r="F41" i="3"/>
  <c r="G41" i="3"/>
  <c r="H41" i="3"/>
  <c r="I41" i="3"/>
  <c r="K41" i="3"/>
  <c r="L41" i="3"/>
  <c r="A42" i="3"/>
  <c r="B42" i="3"/>
  <c r="C42" i="3"/>
  <c r="D42" i="3"/>
  <c r="E42" i="3"/>
  <c r="F42" i="3"/>
  <c r="G42" i="3"/>
  <c r="H42" i="3"/>
  <c r="I42" i="3"/>
  <c r="K42" i="3"/>
  <c r="L42" i="3"/>
  <c r="A43" i="3"/>
  <c r="B43" i="3"/>
  <c r="C43" i="3"/>
  <c r="D43" i="3"/>
  <c r="E43" i="3"/>
  <c r="F43" i="3"/>
  <c r="G43" i="3"/>
  <c r="H43" i="3"/>
  <c r="I43" i="3"/>
  <c r="K43" i="3"/>
  <c r="L43" i="3"/>
  <c r="U43" i="3"/>
  <c r="V43" i="3" s="1"/>
  <c r="Q43" i="1" s="1"/>
  <c r="A44" i="3"/>
  <c r="B44" i="3"/>
  <c r="C44" i="3"/>
  <c r="D44" i="3"/>
  <c r="E44" i="3"/>
  <c r="F44" i="3"/>
  <c r="G44" i="3"/>
  <c r="H44" i="3"/>
  <c r="I44" i="3"/>
  <c r="K44" i="3"/>
  <c r="L44" i="3"/>
  <c r="A45" i="3"/>
  <c r="B45" i="3"/>
  <c r="C45" i="3"/>
  <c r="D45" i="3"/>
  <c r="E45" i="3"/>
  <c r="F45" i="3"/>
  <c r="G45" i="3"/>
  <c r="H45" i="3"/>
  <c r="I45" i="3"/>
  <c r="K45" i="3"/>
  <c r="L45" i="3"/>
  <c r="A46" i="3"/>
  <c r="B46" i="3"/>
  <c r="C46" i="3"/>
  <c r="D46" i="3"/>
  <c r="E46" i="3"/>
  <c r="F46" i="3"/>
  <c r="G46" i="3"/>
  <c r="H46" i="3"/>
  <c r="I46" i="3"/>
  <c r="K46" i="3"/>
  <c r="L46" i="3"/>
  <c r="A47" i="3"/>
  <c r="B47" i="3"/>
  <c r="C47" i="3"/>
  <c r="D47" i="3"/>
  <c r="E47" i="3"/>
  <c r="F47" i="3"/>
  <c r="G47" i="3"/>
  <c r="H47" i="3"/>
  <c r="I47" i="3"/>
  <c r="K47" i="3"/>
  <c r="L47" i="3"/>
  <c r="A48" i="3"/>
  <c r="B48" i="3"/>
  <c r="C48" i="3"/>
  <c r="D48" i="3"/>
  <c r="E48" i="3"/>
  <c r="F48" i="3"/>
  <c r="G48" i="3"/>
  <c r="H48" i="3"/>
  <c r="I48" i="3"/>
  <c r="K48" i="3"/>
  <c r="L48" i="3"/>
  <c r="A49" i="3"/>
  <c r="B49" i="3"/>
  <c r="C49" i="3"/>
  <c r="D49" i="3"/>
  <c r="E49" i="3"/>
  <c r="F49" i="3"/>
  <c r="G49" i="3"/>
  <c r="H49" i="3"/>
  <c r="I49" i="3"/>
  <c r="K49" i="3"/>
  <c r="L49" i="3"/>
  <c r="A50" i="3"/>
  <c r="B50" i="3"/>
  <c r="C50" i="3"/>
  <c r="D50" i="3"/>
  <c r="E50" i="3"/>
  <c r="F50" i="3"/>
  <c r="G50" i="3"/>
  <c r="H50" i="3"/>
  <c r="I50" i="3"/>
  <c r="K50" i="3"/>
  <c r="L50" i="3"/>
  <c r="A51" i="3"/>
  <c r="B51" i="3"/>
  <c r="C51" i="3"/>
  <c r="D51" i="3"/>
  <c r="E51" i="3"/>
  <c r="F51" i="3"/>
  <c r="G51" i="3"/>
  <c r="H51" i="3"/>
  <c r="I51" i="3"/>
  <c r="K51" i="3"/>
  <c r="L51" i="3"/>
  <c r="A52" i="3"/>
  <c r="B52" i="3"/>
  <c r="C52" i="3"/>
  <c r="D52" i="3"/>
  <c r="E52" i="3"/>
  <c r="F52" i="3"/>
  <c r="G52" i="3"/>
  <c r="H52" i="3"/>
  <c r="I52" i="3"/>
  <c r="K52" i="3"/>
  <c r="L52" i="3"/>
  <c r="U52" i="3"/>
  <c r="V52" i="3" s="1"/>
  <c r="Q52" i="1" s="1"/>
  <c r="A53" i="3"/>
  <c r="B53" i="3"/>
  <c r="C53" i="3"/>
  <c r="D53" i="3"/>
  <c r="E53" i="3"/>
  <c r="F53" i="3"/>
  <c r="G53" i="3"/>
  <c r="H53" i="3"/>
  <c r="I53" i="3"/>
  <c r="K53" i="3"/>
  <c r="L53" i="3"/>
  <c r="U53" i="3"/>
  <c r="V53" i="3" s="1"/>
  <c r="A54" i="3"/>
  <c r="B54" i="3"/>
  <c r="C54" i="3"/>
  <c r="D54" i="3"/>
  <c r="E54" i="3"/>
  <c r="F54" i="3"/>
  <c r="G54" i="3"/>
  <c r="H54" i="3"/>
  <c r="I54" i="3"/>
  <c r="K54" i="3"/>
  <c r="L54" i="3"/>
  <c r="U54" i="3"/>
  <c r="V54" i="3" s="1"/>
  <c r="A55" i="3"/>
  <c r="B55" i="3"/>
  <c r="C55" i="3"/>
  <c r="D55" i="3"/>
  <c r="E55" i="3"/>
  <c r="F55" i="3"/>
  <c r="G55" i="3"/>
  <c r="H55" i="3"/>
  <c r="I55" i="3"/>
  <c r="K55" i="3"/>
  <c r="L55" i="3"/>
  <c r="U55" i="3"/>
  <c r="V55" i="3" s="1"/>
  <c r="A56" i="3"/>
  <c r="B56" i="3"/>
  <c r="C56" i="3"/>
  <c r="D56" i="3"/>
  <c r="E56" i="3"/>
  <c r="F56" i="3"/>
  <c r="G56" i="3"/>
  <c r="H56" i="3"/>
  <c r="I56" i="3"/>
  <c r="K56" i="3"/>
  <c r="L56" i="3"/>
  <c r="U56" i="3"/>
  <c r="V56" i="3" s="1"/>
  <c r="A57" i="3"/>
  <c r="B57" i="3"/>
  <c r="C57" i="3"/>
  <c r="D57" i="3"/>
  <c r="E57" i="3"/>
  <c r="F57" i="3"/>
  <c r="G57" i="3"/>
  <c r="H57" i="3"/>
  <c r="I57" i="3"/>
  <c r="K57" i="3"/>
  <c r="L57" i="3"/>
  <c r="U57" i="3"/>
  <c r="V57" i="3" s="1"/>
  <c r="A58" i="3"/>
  <c r="B58" i="3"/>
  <c r="C58" i="3"/>
  <c r="D58" i="3"/>
  <c r="E58" i="3"/>
  <c r="F58" i="3"/>
  <c r="G58" i="3"/>
  <c r="H58" i="3"/>
  <c r="I58" i="3"/>
  <c r="K58" i="3"/>
  <c r="L58" i="3"/>
  <c r="U58" i="3"/>
  <c r="V58" i="3" s="1"/>
  <c r="A59" i="3"/>
  <c r="B59" i="3"/>
  <c r="C59" i="3"/>
  <c r="D59" i="3"/>
  <c r="E59" i="3"/>
  <c r="F59" i="3"/>
  <c r="G59" i="3"/>
  <c r="H59" i="3"/>
  <c r="I59" i="3"/>
  <c r="K59" i="3"/>
  <c r="L59" i="3"/>
  <c r="U59" i="3"/>
  <c r="V59" i="3" s="1"/>
  <c r="A60" i="3"/>
  <c r="B60" i="3"/>
  <c r="C60" i="3"/>
  <c r="D60" i="3"/>
  <c r="E60" i="3"/>
  <c r="F60" i="3"/>
  <c r="G60" i="3"/>
  <c r="H60" i="3"/>
  <c r="I60" i="3"/>
  <c r="K60" i="3"/>
  <c r="L60" i="3"/>
  <c r="U60" i="3"/>
  <c r="V60" i="3" s="1"/>
  <c r="A61" i="3"/>
  <c r="B61" i="3"/>
  <c r="C61" i="3"/>
  <c r="D61" i="3"/>
  <c r="E61" i="3"/>
  <c r="F61" i="3"/>
  <c r="G61" i="3"/>
  <c r="H61" i="3"/>
  <c r="I61" i="3"/>
  <c r="K61" i="3"/>
  <c r="L61" i="3"/>
  <c r="U61" i="3"/>
  <c r="V61" i="3" s="1"/>
  <c r="A62" i="3"/>
  <c r="B62" i="3"/>
  <c r="C62" i="3"/>
  <c r="D62" i="3"/>
  <c r="E62" i="3"/>
  <c r="F62" i="3"/>
  <c r="G62" i="3"/>
  <c r="H62" i="3"/>
  <c r="I62" i="3"/>
  <c r="K62" i="3"/>
  <c r="L62" i="3"/>
  <c r="U62" i="3"/>
  <c r="V62" i="3" s="1"/>
  <c r="A63" i="3"/>
  <c r="B63" i="3"/>
  <c r="C63" i="3"/>
  <c r="D63" i="3"/>
  <c r="E63" i="3"/>
  <c r="F63" i="3"/>
  <c r="G63" i="3"/>
  <c r="H63" i="3"/>
  <c r="I63" i="3"/>
  <c r="K63" i="3"/>
  <c r="L63" i="3"/>
  <c r="U63" i="3"/>
  <c r="V63" i="3" s="1"/>
  <c r="A64" i="3"/>
  <c r="B64" i="3"/>
  <c r="C64" i="3"/>
  <c r="D64" i="3"/>
  <c r="E64" i="3"/>
  <c r="F64" i="3"/>
  <c r="G64" i="3"/>
  <c r="H64" i="3"/>
  <c r="I64" i="3"/>
  <c r="K64" i="3"/>
  <c r="L64" i="3"/>
  <c r="U64" i="3"/>
  <c r="V64" i="3" s="1"/>
  <c r="A65" i="3"/>
  <c r="B65" i="3"/>
  <c r="C65" i="3"/>
  <c r="D65" i="3"/>
  <c r="E65" i="3"/>
  <c r="F65" i="3"/>
  <c r="G65" i="3"/>
  <c r="H65" i="3"/>
  <c r="I65" i="3"/>
  <c r="K65" i="3"/>
  <c r="L65" i="3"/>
  <c r="U65" i="3"/>
  <c r="V65" i="3" s="1"/>
  <c r="A66" i="3"/>
  <c r="B66" i="3"/>
  <c r="C66" i="3"/>
  <c r="D66" i="3"/>
  <c r="E66" i="3"/>
  <c r="F66" i="3"/>
  <c r="G66" i="3"/>
  <c r="H66" i="3"/>
  <c r="I66" i="3"/>
  <c r="K66" i="3"/>
  <c r="L66" i="3"/>
  <c r="U66" i="3"/>
  <c r="V66" i="3" s="1"/>
  <c r="A67" i="3"/>
  <c r="B67" i="3"/>
  <c r="C67" i="3"/>
  <c r="D67" i="3"/>
  <c r="E67" i="3"/>
  <c r="F67" i="3"/>
  <c r="G67" i="3"/>
  <c r="H67" i="3"/>
  <c r="I67" i="3"/>
  <c r="K67" i="3"/>
  <c r="L67" i="3"/>
  <c r="U67" i="3"/>
  <c r="V67" i="3" s="1"/>
  <c r="A68" i="3"/>
  <c r="B68" i="3"/>
  <c r="C68" i="3"/>
  <c r="D68" i="3"/>
  <c r="E68" i="3"/>
  <c r="F68" i="3"/>
  <c r="G68" i="3"/>
  <c r="H68" i="3"/>
  <c r="I68" i="3"/>
  <c r="K68" i="3"/>
  <c r="L68" i="3"/>
  <c r="U68" i="3"/>
  <c r="V68" i="3" s="1"/>
  <c r="A69" i="3"/>
  <c r="B69" i="3"/>
  <c r="C69" i="3"/>
  <c r="D69" i="3"/>
  <c r="E69" i="3"/>
  <c r="F69" i="3"/>
  <c r="G69" i="3"/>
  <c r="H69" i="3"/>
  <c r="I69" i="3"/>
  <c r="K69" i="3"/>
  <c r="L69" i="3"/>
  <c r="U69" i="3"/>
  <c r="V69" i="3" s="1"/>
  <c r="A70" i="3"/>
  <c r="B70" i="3"/>
  <c r="C70" i="3"/>
  <c r="D70" i="3"/>
  <c r="E70" i="3"/>
  <c r="F70" i="3"/>
  <c r="G70" i="3"/>
  <c r="H70" i="3"/>
  <c r="I70" i="3"/>
  <c r="K70" i="3"/>
  <c r="L70" i="3"/>
  <c r="U70" i="3"/>
  <c r="V70" i="3" s="1"/>
  <c r="A71" i="3"/>
  <c r="B71" i="3"/>
  <c r="C71" i="3"/>
  <c r="D71" i="3"/>
  <c r="E71" i="3"/>
  <c r="F71" i="3"/>
  <c r="G71" i="3"/>
  <c r="H71" i="3"/>
  <c r="I71" i="3"/>
  <c r="K71" i="3"/>
  <c r="L71" i="3"/>
  <c r="U71" i="3"/>
  <c r="V71" i="3" s="1"/>
  <c r="A72" i="3"/>
  <c r="B72" i="3"/>
  <c r="C72" i="3"/>
  <c r="D72" i="3"/>
  <c r="E72" i="3"/>
  <c r="F72" i="3"/>
  <c r="G72" i="3"/>
  <c r="H72" i="3"/>
  <c r="I72" i="3"/>
  <c r="K72" i="3"/>
  <c r="L72" i="3"/>
  <c r="U72" i="3"/>
  <c r="V72" i="3" s="1"/>
  <c r="A73" i="3"/>
  <c r="B73" i="3"/>
  <c r="C73" i="3"/>
  <c r="D73" i="3"/>
  <c r="E73" i="3"/>
  <c r="F73" i="3"/>
  <c r="G73" i="3"/>
  <c r="H73" i="3"/>
  <c r="I73" i="3"/>
  <c r="K73" i="3"/>
  <c r="L73" i="3"/>
  <c r="U73" i="3"/>
  <c r="V73" i="3" s="1"/>
  <c r="A74" i="3"/>
  <c r="B74" i="3"/>
  <c r="C74" i="3"/>
  <c r="D74" i="3"/>
  <c r="E74" i="3"/>
  <c r="F74" i="3"/>
  <c r="G74" i="3"/>
  <c r="H74" i="3"/>
  <c r="I74" i="3"/>
  <c r="K74" i="3"/>
  <c r="L74" i="3"/>
  <c r="U74" i="3"/>
  <c r="V74" i="3" s="1"/>
  <c r="A75" i="3"/>
  <c r="B75" i="3"/>
  <c r="C75" i="3"/>
  <c r="D75" i="3"/>
  <c r="E75" i="3"/>
  <c r="F75" i="3"/>
  <c r="G75" i="3"/>
  <c r="H75" i="3"/>
  <c r="I75" i="3"/>
  <c r="K75" i="3"/>
  <c r="L75" i="3"/>
  <c r="U75" i="3"/>
  <c r="V75" i="3" s="1"/>
  <c r="A76" i="3"/>
  <c r="B76" i="3"/>
  <c r="C76" i="3"/>
  <c r="D76" i="3"/>
  <c r="E76" i="3"/>
  <c r="F76" i="3"/>
  <c r="G76" i="3"/>
  <c r="H76" i="3"/>
  <c r="I76" i="3"/>
  <c r="K76" i="3"/>
  <c r="L76" i="3"/>
  <c r="U76" i="3"/>
  <c r="V76" i="3" s="1"/>
  <c r="A77" i="3"/>
  <c r="B77" i="3"/>
  <c r="C77" i="3"/>
  <c r="D77" i="3"/>
  <c r="E77" i="3"/>
  <c r="F77" i="3"/>
  <c r="G77" i="3"/>
  <c r="H77" i="3"/>
  <c r="I77" i="3"/>
  <c r="K77" i="3"/>
  <c r="L77" i="3"/>
  <c r="U77" i="3"/>
  <c r="V77" i="3" s="1"/>
  <c r="A78" i="3"/>
  <c r="B78" i="3"/>
  <c r="C78" i="3"/>
  <c r="D78" i="3"/>
  <c r="E78" i="3"/>
  <c r="F78" i="3"/>
  <c r="G78" i="3"/>
  <c r="H78" i="3"/>
  <c r="I78" i="3"/>
  <c r="K78" i="3"/>
  <c r="L78" i="3"/>
  <c r="U78" i="3"/>
  <c r="V78" i="3" s="1"/>
  <c r="A79" i="3"/>
  <c r="B79" i="3"/>
  <c r="C79" i="3"/>
  <c r="D79" i="3"/>
  <c r="E79" i="3"/>
  <c r="F79" i="3"/>
  <c r="G79" i="3"/>
  <c r="H79" i="3"/>
  <c r="I79" i="3"/>
  <c r="K79" i="3"/>
  <c r="L79" i="3"/>
  <c r="U79" i="3"/>
  <c r="V79" i="3" s="1"/>
  <c r="A80" i="3"/>
  <c r="B80" i="3"/>
  <c r="C80" i="3"/>
  <c r="D80" i="3"/>
  <c r="E80" i="3"/>
  <c r="F80" i="3"/>
  <c r="G80" i="3"/>
  <c r="H80" i="3"/>
  <c r="I80" i="3"/>
  <c r="K80" i="3"/>
  <c r="L80" i="3"/>
  <c r="U80" i="3"/>
  <c r="V80" i="3" s="1"/>
  <c r="A81" i="3"/>
  <c r="B81" i="3"/>
  <c r="C81" i="3"/>
  <c r="D81" i="3"/>
  <c r="E81" i="3"/>
  <c r="F81" i="3"/>
  <c r="G81" i="3"/>
  <c r="H81" i="3"/>
  <c r="I81" i="3"/>
  <c r="K81" i="3"/>
  <c r="L81" i="3"/>
  <c r="U81" i="3"/>
  <c r="V81" i="3" s="1"/>
  <c r="A82" i="3"/>
  <c r="B82" i="3"/>
  <c r="C82" i="3"/>
  <c r="D82" i="3"/>
  <c r="E82" i="3"/>
  <c r="F82" i="3"/>
  <c r="G82" i="3"/>
  <c r="H82" i="3"/>
  <c r="I82" i="3"/>
  <c r="K82" i="3"/>
  <c r="L82" i="3"/>
  <c r="U82" i="3"/>
  <c r="V82" i="3" s="1"/>
  <c r="A83" i="3"/>
  <c r="B83" i="3"/>
  <c r="C83" i="3"/>
  <c r="D83" i="3"/>
  <c r="E83" i="3"/>
  <c r="F83" i="3"/>
  <c r="G83" i="3"/>
  <c r="H83" i="3"/>
  <c r="I83" i="3"/>
  <c r="K83" i="3"/>
  <c r="L83" i="3"/>
  <c r="U83" i="3"/>
  <c r="V83" i="3" s="1"/>
  <c r="A84" i="3"/>
  <c r="B84" i="3"/>
  <c r="C84" i="3"/>
  <c r="D84" i="3"/>
  <c r="E84" i="3"/>
  <c r="F84" i="3"/>
  <c r="G84" i="3"/>
  <c r="H84" i="3"/>
  <c r="I84" i="3"/>
  <c r="K84" i="3"/>
  <c r="L84" i="3"/>
  <c r="U84" i="3"/>
  <c r="V84" i="3" s="1"/>
  <c r="A85" i="3"/>
  <c r="B85" i="3"/>
  <c r="C85" i="3"/>
  <c r="D85" i="3"/>
  <c r="E85" i="3"/>
  <c r="F85" i="3"/>
  <c r="G85" i="3"/>
  <c r="H85" i="3"/>
  <c r="I85" i="3"/>
  <c r="K85" i="3"/>
  <c r="L85" i="3"/>
  <c r="U85" i="3"/>
  <c r="V85" i="3" s="1"/>
  <c r="A86" i="3"/>
  <c r="B86" i="3"/>
  <c r="C86" i="3"/>
  <c r="D86" i="3"/>
  <c r="E86" i="3"/>
  <c r="F86" i="3"/>
  <c r="G86" i="3"/>
  <c r="H86" i="3"/>
  <c r="I86" i="3"/>
  <c r="K86" i="3"/>
  <c r="L86" i="3"/>
  <c r="U86" i="3"/>
  <c r="V86" i="3" s="1"/>
  <c r="A87" i="3"/>
  <c r="B87" i="3"/>
  <c r="C87" i="3"/>
  <c r="D87" i="3"/>
  <c r="E87" i="3"/>
  <c r="F87" i="3"/>
  <c r="G87" i="3"/>
  <c r="H87" i="3"/>
  <c r="I87" i="3"/>
  <c r="K87" i="3"/>
  <c r="L87" i="3"/>
  <c r="U87" i="3"/>
  <c r="V87" i="3" s="1"/>
  <c r="A88" i="3"/>
  <c r="B88" i="3"/>
  <c r="C88" i="3"/>
  <c r="D88" i="3"/>
  <c r="E88" i="3"/>
  <c r="F88" i="3"/>
  <c r="G88" i="3"/>
  <c r="H88" i="3"/>
  <c r="I88" i="3"/>
  <c r="K88" i="3"/>
  <c r="L88" i="3"/>
  <c r="U88" i="3"/>
  <c r="V88" i="3" s="1"/>
  <c r="A89" i="3"/>
  <c r="B89" i="3"/>
  <c r="C89" i="3"/>
  <c r="D89" i="3"/>
  <c r="E89" i="3"/>
  <c r="F89" i="3"/>
  <c r="G89" i="3"/>
  <c r="H89" i="3"/>
  <c r="I89" i="3"/>
  <c r="K89" i="3"/>
  <c r="L89" i="3"/>
  <c r="U89" i="3"/>
  <c r="V89" i="3" s="1"/>
  <c r="A90" i="3"/>
  <c r="B90" i="3"/>
  <c r="C90" i="3"/>
  <c r="D90" i="3"/>
  <c r="E90" i="3"/>
  <c r="F90" i="3"/>
  <c r="G90" i="3"/>
  <c r="H90" i="3"/>
  <c r="I90" i="3"/>
  <c r="K90" i="3"/>
  <c r="L90" i="3"/>
  <c r="U90" i="3"/>
  <c r="V90" i="3" s="1"/>
  <c r="A91" i="3"/>
  <c r="B91" i="3"/>
  <c r="C91" i="3"/>
  <c r="D91" i="3"/>
  <c r="E91" i="3"/>
  <c r="F91" i="3"/>
  <c r="G91" i="3"/>
  <c r="H91" i="3"/>
  <c r="I91" i="3"/>
  <c r="K91" i="3"/>
  <c r="L91" i="3"/>
  <c r="U91" i="3"/>
  <c r="V91" i="3" s="1"/>
  <c r="A92" i="3"/>
  <c r="B92" i="3"/>
  <c r="C92" i="3"/>
  <c r="D92" i="3"/>
  <c r="E92" i="3"/>
  <c r="F92" i="3"/>
  <c r="G92" i="3"/>
  <c r="H92" i="3"/>
  <c r="I92" i="3"/>
  <c r="K92" i="3"/>
  <c r="L92" i="3"/>
  <c r="U92" i="3"/>
  <c r="V92" i="3" s="1"/>
  <c r="A93" i="3"/>
  <c r="B93" i="3"/>
  <c r="C93" i="3"/>
  <c r="D93" i="3"/>
  <c r="E93" i="3"/>
  <c r="F93" i="3"/>
  <c r="G93" i="3"/>
  <c r="H93" i="3"/>
  <c r="I93" i="3"/>
  <c r="K93" i="3"/>
  <c r="L93" i="3"/>
  <c r="U93" i="3"/>
  <c r="V93" i="3" s="1"/>
  <c r="A94" i="3"/>
  <c r="B94" i="3"/>
  <c r="C94" i="3"/>
  <c r="D94" i="3"/>
  <c r="E94" i="3"/>
  <c r="F94" i="3"/>
  <c r="G94" i="3"/>
  <c r="H94" i="3"/>
  <c r="I94" i="3"/>
  <c r="K94" i="3"/>
  <c r="L94" i="3"/>
  <c r="U94" i="3"/>
  <c r="V94" i="3" s="1"/>
  <c r="A95" i="3"/>
  <c r="B95" i="3"/>
  <c r="C95" i="3"/>
  <c r="D95" i="3"/>
  <c r="E95" i="3"/>
  <c r="F95" i="3"/>
  <c r="G95" i="3"/>
  <c r="H95" i="3"/>
  <c r="I95" i="3"/>
  <c r="K95" i="3"/>
  <c r="L95" i="3"/>
  <c r="U95" i="3"/>
  <c r="V95" i="3" s="1"/>
  <c r="A96" i="3"/>
  <c r="B96" i="3"/>
  <c r="C96" i="3"/>
  <c r="D96" i="3"/>
  <c r="E96" i="3"/>
  <c r="F96" i="3"/>
  <c r="G96" i="3"/>
  <c r="H96" i="3"/>
  <c r="I96" i="3"/>
  <c r="K96" i="3"/>
  <c r="L96" i="3"/>
  <c r="U96" i="3"/>
  <c r="V96" i="3" s="1"/>
  <c r="A97" i="3"/>
  <c r="B97" i="3"/>
  <c r="C97" i="3"/>
  <c r="D97" i="3"/>
  <c r="E97" i="3"/>
  <c r="F97" i="3"/>
  <c r="G97" i="3"/>
  <c r="H97" i="3"/>
  <c r="I97" i="3"/>
  <c r="K97" i="3"/>
  <c r="L97" i="3"/>
  <c r="U97" i="3"/>
  <c r="V97" i="3" s="1"/>
  <c r="A98" i="3"/>
  <c r="B98" i="3"/>
  <c r="C98" i="3"/>
  <c r="D98" i="3"/>
  <c r="E98" i="3"/>
  <c r="F98" i="3"/>
  <c r="G98" i="3"/>
  <c r="H98" i="3"/>
  <c r="I98" i="3"/>
  <c r="K98" i="3"/>
  <c r="L98" i="3"/>
  <c r="U98" i="3"/>
  <c r="V98" i="3" s="1"/>
  <c r="A99" i="3"/>
  <c r="B99" i="3"/>
  <c r="C99" i="3"/>
  <c r="D99" i="3"/>
  <c r="E99" i="3"/>
  <c r="F99" i="3"/>
  <c r="G99" i="3"/>
  <c r="H99" i="3"/>
  <c r="I99" i="3"/>
  <c r="K99" i="3"/>
  <c r="L99" i="3"/>
  <c r="U99" i="3"/>
  <c r="V99" i="3" s="1"/>
  <c r="A100" i="3"/>
  <c r="B100" i="3"/>
  <c r="C100" i="3"/>
  <c r="D100" i="3"/>
  <c r="E100" i="3"/>
  <c r="F100" i="3"/>
  <c r="G100" i="3"/>
  <c r="H100" i="3"/>
  <c r="I100" i="3"/>
  <c r="K100" i="3"/>
  <c r="L100" i="3"/>
  <c r="U100" i="3"/>
  <c r="V100" i="3" s="1"/>
  <c r="J23" i="1"/>
  <c r="J23" i="4" s="1"/>
  <c r="J25" i="1"/>
  <c r="J25" i="4" s="1"/>
  <c r="J39" i="1"/>
  <c r="J39" i="4" s="1"/>
  <c r="J41" i="1"/>
  <c r="J41" i="4" s="1"/>
  <c r="J45" i="1"/>
  <c r="J45" i="4" s="1"/>
  <c r="J53" i="1"/>
  <c r="J53" i="4" s="1"/>
  <c r="J55" i="1"/>
  <c r="J55" i="4" s="1"/>
  <c r="J53" i="7"/>
  <c r="J65" i="7"/>
  <c r="J72" i="1"/>
  <c r="J72" i="3" s="1"/>
  <c r="J69" i="7"/>
  <c r="J73" i="1"/>
  <c r="J73" i="4" s="1"/>
  <c r="J76" i="1"/>
  <c r="J76" i="4" s="1"/>
  <c r="J81" i="7"/>
  <c r="J85" i="1"/>
  <c r="J85" i="4" s="1"/>
  <c r="J87" i="1"/>
  <c r="J87" i="4" s="1"/>
  <c r="J85" i="7"/>
  <c r="J89" i="1"/>
  <c r="J89" i="4" s="1"/>
  <c r="J87" i="7"/>
  <c r="J92" i="1"/>
  <c r="J92" i="4" s="1"/>
  <c r="J99" i="1"/>
  <c r="J99" i="3" s="1"/>
  <c r="J100" i="1"/>
  <c r="J100" i="4" s="1"/>
  <c r="J21" i="1"/>
  <c r="J21" i="4" s="1"/>
  <c r="J22" i="1"/>
  <c r="J22" i="4" s="1"/>
  <c r="J24" i="1"/>
  <c r="J24" i="3" s="1"/>
  <c r="J26" i="1"/>
  <c r="J26" i="3" s="1"/>
  <c r="J27" i="1"/>
  <c r="J27" i="4" s="1"/>
  <c r="J28" i="1"/>
  <c r="J28" i="3" s="1"/>
  <c r="J29" i="1"/>
  <c r="J29" i="4" s="1"/>
  <c r="J30" i="1"/>
  <c r="J30" i="4" s="1"/>
  <c r="J31" i="1"/>
  <c r="J31" i="4" s="1"/>
  <c r="J32" i="1"/>
  <c r="J32" i="3" s="1"/>
  <c r="J33" i="1"/>
  <c r="J33" i="4" s="1"/>
  <c r="J34" i="1"/>
  <c r="J34" i="3" s="1"/>
  <c r="J35" i="1"/>
  <c r="J35" i="4" s="1"/>
  <c r="J36" i="1"/>
  <c r="J36" i="3" s="1"/>
  <c r="J37" i="1"/>
  <c r="J37" i="4" s="1"/>
  <c r="J38" i="1"/>
  <c r="J38" i="4" s="1"/>
  <c r="J40" i="1"/>
  <c r="J40" i="3" s="1"/>
  <c r="J42" i="1"/>
  <c r="J42" i="3" s="1"/>
  <c r="J43" i="1"/>
  <c r="J43" i="4" s="1"/>
  <c r="J44" i="1"/>
  <c r="J44" i="3" s="1"/>
  <c r="J46" i="1"/>
  <c r="J46" i="4" s="1"/>
  <c r="J47" i="1"/>
  <c r="J47" i="4" s="1"/>
  <c r="J48" i="1"/>
  <c r="J48" i="3" s="1"/>
  <c r="J49" i="1"/>
  <c r="J49" i="4" s="1"/>
  <c r="J50" i="1"/>
  <c r="J50" i="3" s="1"/>
  <c r="J51" i="1"/>
  <c r="J51" i="3" s="1"/>
  <c r="J52" i="1"/>
  <c r="J52" i="4" s="1"/>
  <c r="J54" i="1"/>
  <c r="J54" i="4" s="1"/>
  <c r="J56" i="1"/>
  <c r="J56" i="3" s="1"/>
  <c r="J57" i="1"/>
  <c r="J57" i="4" s="1"/>
  <c r="J58" i="1"/>
  <c r="J58" i="3" s="1"/>
  <c r="J59" i="1"/>
  <c r="J59" i="3" s="1"/>
  <c r="J60" i="1"/>
  <c r="J60" i="4" s="1"/>
  <c r="J61" i="1"/>
  <c r="J61" i="4" s="1"/>
  <c r="J62" i="1"/>
  <c r="J62" i="4" s="1"/>
  <c r="J63" i="1"/>
  <c r="J63" i="4" s="1"/>
  <c r="J64" i="1"/>
  <c r="J64" i="3" s="1"/>
  <c r="J65" i="1"/>
  <c r="J65" i="4" s="1"/>
  <c r="J66" i="1"/>
  <c r="J66" i="3" s="1"/>
  <c r="J67" i="1"/>
  <c r="J67" i="3" s="1"/>
  <c r="J68" i="1"/>
  <c r="J68" i="4" s="1"/>
  <c r="J69" i="1"/>
  <c r="J69" i="4" s="1"/>
  <c r="J70" i="1"/>
  <c r="J70" i="4" s="1"/>
  <c r="J71" i="1"/>
  <c r="J71" i="4" s="1"/>
  <c r="J74" i="1"/>
  <c r="J74" i="3" s="1"/>
  <c r="J75" i="1"/>
  <c r="J75" i="3" s="1"/>
  <c r="J77" i="1"/>
  <c r="J77" i="4" s="1"/>
  <c r="J78" i="1"/>
  <c r="J78" i="4" s="1"/>
  <c r="J79" i="1"/>
  <c r="J79" i="4" s="1"/>
  <c r="J80" i="1"/>
  <c r="J80" i="3" s="1"/>
  <c r="J81" i="1"/>
  <c r="J81" i="4" s="1"/>
  <c r="J82" i="1"/>
  <c r="J82" i="3" s="1"/>
  <c r="J83" i="1"/>
  <c r="J83" i="3" s="1"/>
  <c r="J84" i="1"/>
  <c r="J84" i="4" s="1"/>
  <c r="J86" i="1"/>
  <c r="J86" i="4" s="1"/>
  <c r="J88" i="1"/>
  <c r="J88" i="3" s="1"/>
  <c r="J90" i="1"/>
  <c r="J90" i="3" s="1"/>
  <c r="J91" i="1"/>
  <c r="J91" i="3" s="1"/>
  <c r="J93" i="1"/>
  <c r="J93" i="4" s="1"/>
  <c r="J94" i="1"/>
  <c r="J94" i="4" s="1"/>
  <c r="J95" i="1"/>
  <c r="J95" i="4" s="1"/>
  <c r="J96" i="1"/>
  <c r="J96" i="3" s="1"/>
  <c r="J97" i="1"/>
  <c r="J97" i="4" s="1"/>
  <c r="J98" i="1"/>
  <c r="J98" i="3" s="1"/>
  <c r="G20" i="7"/>
  <c r="H20" i="7"/>
  <c r="I20" i="7"/>
  <c r="J20" i="7"/>
  <c r="G21" i="7"/>
  <c r="H21" i="7"/>
  <c r="I21" i="7"/>
  <c r="G22" i="7"/>
  <c r="H22" i="7"/>
  <c r="I22" i="7"/>
  <c r="J22" i="7"/>
  <c r="G23" i="7"/>
  <c r="H23" i="7"/>
  <c r="I23" i="7"/>
  <c r="G24" i="7"/>
  <c r="H24" i="7"/>
  <c r="I24" i="7"/>
  <c r="J24" i="7"/>
  <c r="G25" i="7"/>
  <c r="H25" i="7"/>
  <c r="I25" i="7"/>
  <c r="G26" i="7"/>
  <c r="H26" i="7"/>
  <c r="I26" i="7"/>
  <c r="J26" i="7"/>
  <c r="G27" i="7"/>
  <c r="H27" i="7"/>
  <c r="I27" i="7"/>
  <c r="G28" i="7"/>
  <c r="H28" i="7"/>
  <c r="I28" i="7"/>
  <c r="J28" i="7"/>
  <c r="G29" i="7"/>
  <c r="H29" i="7"/>
  <c r="I29" i="7"/>
  <c r="G30" i="7"/>
  <c r="H30" i="7"/>
  <c r="I30" i="7"/>
  <c r="J30" i="7"/>
  <c r="G31" i="7"/>
  <c r="H31" i="7"/>
  <c r="I31" i="7"/>
  <c r="G32" i="7"/>
  <c r="H32" i="7"/>
  <c r="I32" i="7"/>
  <c r="J32" i="7"/>
  <c r="G33" i="7"/>
  <c r="H33" i="7"/>
  <c r="I33" i="7"/>
  <c r="G34" i="7"/>
  <c r="H34" i="7"/>
  <c r="I34" i="7"/>
  <c r="J34" i="7"/>
  <c r="G35" i="7"/>
  <c r="H35" i="7"/>
  <c r="I35" i="7"/>
  <c r="G36" i="7"/>
  <c r="H36" i="7"/>
  <c r="I36" i="7"/>
  <c r="J36" i="7"/>
  <c r="G37" i="7"/>
  <c r="H37" i="7"/>
  <c r="I37" i="7"/>
  <c r="G38" i="7"/>
  <c r="H38" i="7"/>
  <c r="I38" i="7"/>
  <c r="J38" i="7"/>
  <c r="G39" i="7"/>
  <c r="H39" i="7"/>
  <c r="I39" i="7"/>
  <c r="G40" i="7"/>
  <c r="H40" i="7"/>
  <c r="I40" i="7"/>
  <c r="J40" i="7"/>
  <c r="G41" i="7"/>
  <c r="H41" i="7"/>
  <c r="I41" i="7"/>
  <c r="G42" i="7"/>
  <c r="H42" i="7"/>
  <c r="I42" i="7"/>
  <c r="J42" i="7"/>
  <c r="G43" i="7"/>
  <c r="H43" i="7"/>
  <c r="I43" i="7"/>
  <c r="G44" i="7"/>
  <c r="H44" i="7"/>
  <c r="I44" i="7"/>
  <c r="J44" i="7"/>
  <c r="G45" i="7"/>
  <c r="H45" i="7"/>
  <c r="I45" i="7"/>
  <c r="G46" i="7"/>
  <c r="H46" i="7"/>
  <c r="I46" i="7"/>
  <c r="J46" i="7"/>
  <c r="G47" i="7"/>
  <c r="H47" i="7"/>
  <c r="I47" i="7"/>
  <c r="G48" i="7"/>
  <c r="H48" i="7"/>
  <c r="I48" i="7"/>
  <c r="J48" i="7"/>
  <c r="G49" i="7"/>
  <c r="H49" i="7"/>
  <c r="I49" i="7"/>
  <c r="G50" i="7"/>
  <c r="H50" i="7"/>
  <c r="I50" i="7"/>
  <c r="J50" i="7"/>
  <c r="G51" i="7"/>
  <c r="H51" i="7"/>
  <c r="I51" i="7"/>
  <c r="G52" i="7"/>
  <c r="H52" i="7"/>
  <c r="I52" i="7"/>
  <c r="J52" i="7"/>
  <c r="G53" i="7"/>
  <c r="H53" i="7"/>
  <c r="I53" i="7"/>
  <c r="G54" i="7"/>
  <c r="H54" i="7"/>
  <c r="I54" i="7"/>
  <c r="J54" i="7"/>
  <c r="G55" i="7"/>
  <c r="H55" i="7"/>
  <c r="I55" i="7"/>
  <c r="J55" i="7"/>
  <c r="G56" i="7"/>
  <c r="H56" i="7"/>
  <c r="I56" i="7"/>
  <c r="J56" i="7"/>
  <c r="G57" i="7"/>
  <c r="H57" i="7"/>
  <c r="I57" i="7"/>
  <c r="G58" i="7"/>
  <c r="H58" i="7"/>
  <c r="I58" i="7"/>
  <c r="J58" i="7"/>
  <c r="G59" i="7"/>
  <c r="H59" i="7"/>
  <c r="I59" i="7"/>
  <c r="G60" i="7"/>
  <c r="H60" i="7"/>
  <c r="I60" i="7"/>
  <c r="J60" i="7"/>
  <c r="G61" i="7"/>
  <c r="H61" i="7"/>
  <c r="I61" i="7"/>
  <c r="G62" i="7"/>
  <c r="H62" i="7"/>
  <c r="I62" i="7"/>
  <c r="J62" i="7"/>
  <c r="G63" i="7"/>
  <c r="H63" i="7"/>
  <c r="I63" i="7"/>
  <c r="G64" i="7"/>
  <c r="H64" i="7"/>
  <c r="I64" i="7"/>
  <c r="J64" i="7"/>
  <c r="G65" i="7"/>
  <c r="H65" i="7"/>
  <c r="I65" i="7"/>
  <c r="G66" i="7"/>
  <c r="H66" i="7"/>
  <c r="I66" i="7"/>
  <c r="J66" i="7"/>
  <c r="G67" i="7"/>
  <c r="H67" i="7"/>
  <c r="I67" i="7"/>
  <c r="G68" i="7"/>
  <c r="H68" i="7"/>
  <c r="I68" i="7"/>
  <c r="J68" i="7"/>
  <c r="G69" i="7"/>
  <c r="H69" i="7"/>
  <c r="I69" i="7"/>
  <c r="G70" i="7"/>
  <c r="H70" i="7"/>
  <c r="I70" i="7"/>
  <c r="J70" i="7"/>
  <c r="G71" i="7"/>
  <c r="H71" i="7"/>
  <c r="I71" i="7"/>
  <c r="G72" i="7"/>
  <c r="H72" i="7"/>
  <c r="I72" i="7"/>
  <c r="J72" i="7"/>
  <c r="G73" i="7"/>
  <c r="H73" i="7"/>
  <c r="I73" i="7"/>
  <c r="G74" i="7"/>
  <c r="H74" i="7"/>
  <c r="I74" i="7"/>
  <c r="J74" i="7"/>
  <c r="G75" i="7"/>
  <c r="H75" i="7"/>
  <c r="I75" i="7"/>
  <c r="G76" i="7"/>
  <c r="H76" i="7"/>
  <c r="I76" i="7"/>
  <c r="J76" i="7"/>
  <c r="G77" i="7"/>
  <c r="H77" i="7"/>
  <c r="I77" i="7"/>
  <c r="G78" i="7"/>
  <c r="H78" i="7"/>
  <c r="I78" i="7"/>
  <c r="J78" i="7"/>
  <c r="G79" i="7"/>
  <c r="H79" i="7"/>
  <c r="I79" i="7"/>
  <c r="G80" i="7"/>
  <c r="H80" i="7"/>
  <c r="I80" i="7"/>
  <c r="J80" i="7"/>
  <c r="G81" i="7"/>
  <c r="H81" i="7"/>
  <c r="I81" i="7"/>
  <c r="G82" i="7"/>
  <c r="H82" i="7"/>
  <c r="I82" i="7"/>
  <c r="J82" i="7"/>
  <c r="G83" i="7"/>
  <c r="H83" i="7"/>
  <c r="I83" i="7"/>
  <c r="J83" i="7"/>
  <c r="G84" i="7"/>
  <c r="H84" i="7"/>
  <c r="I84" i="7"/>
  <c r="J84" i="7"/>
  <c r="G85" i="7"/>
  <c r="H85" i="7"/>
  <c r="I85" i="7"/>
  <c r="G86" i="7"/>
  <c r="H86" i="7"/>
  <c r="I86" i="7"/>
  <c r="J86" i="7"/>
  <c r="G87" i="7"/>
  <c r="H87" i="7"/>
  <c r="I87" i="7"/>
  <c r="G88" i="7"/>
  <c r="H88" i="7"/>
  <c r="I88" i="7"/>
  <c r="J88" i="7"/>
  <c r="G89" i="7"/>
  <c r="H89" i="7"/>
  <c r="I89" i="7"/>
  <c r="G90" i="7"/>
  <c r="H90" i="7"/>
  <c r="I90" i="7"/>
  <c r="J90" i="7"/>
  <c r="G91" i="7"/>
  <c r="H91" i="7"/>
  <c r="I91" i="7"/>
  <c r="G92" i="7"/>
  <c r="H92" i="7"/>
  <c r="I92" i="7"/>
  <c r="J92" i="7"/>
  <c r="G93" i="7"/>
  <c r="H93" i="7"/>
  <c r="I93" i="7"/>
  <c r="G94" i="7"/>
  <c r="H94" i="7"/>
  <c r="I94" i="7"/>
  <c r="J94" i="7"/>
  <c r="G95" i="7"/>
  <c r="H95" i="7"/>
  <c r="I95" i="7"/>
  <c r="G96" i="7"/>
  <c r="H96" i="7"/>
  <c r="I96" i="7"/>
  <c r="J96" i="7"/>
  <c r="G97" i="7"/>
  <c r="H97" i="7"/>
  <c r="I97" i="7"/>
  <c r="G98" i="7"/>
  <c r="H98" i="7"/>
  <c r="I98" i="7"/>
  <c r="J98" i="7"/>
  <c r="G99" i="7"/>
  <c r="H99" i="7"/>
  <c r="I99" i="7"/>
  <c r="J9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B20" i="7"/>
  <c r="B21" i="7"/>
  <c r="B22" i="7"/>
  <c r="B23" i="7"/>
  <c r="J21" i="7" s="1"/>
  <c r="B24" i="7"/>
  <c r="B25" i="7"/>
  <c r="J23" i="7" s="1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J37" i="7" s="1"/>
  <c r="B40" i="7"/>
  <c r="B41" i="7"/>
  <c r="J39" i="7" s="1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J94" i="3" l="1"/>
  <c r="J86" i="3"/>
  <c r="J78" i="3"/>
  <c r="J70" i="3"/>
  <c r="J62" i="3"/>
  <c r="J54" i="3"/>
  <c r="J43" i="3"/>
  <c r="J35" i="3"/>
  <c r="J27" i="3"/>
  <c r="J97" i="3"/>
  <c r="J89" i="3"/>
  <c r="J81" i="3"/>
  <c r="J73" i="3"/>
  <c r="J65" i="3"/>
  <c r="J57" i="3"/>
  <c r="J49" i="3"/>
  <c r="J46" i="3"/>
  <c r="J38" i="3"/>
  <c r="J30" i="3"/>
  <c r="J22" i="3"/>
  <c r="J100" i="3"/>
  <c r="J92" i="3"/>
  <c r="J84" i="3"/>
  <c r="J76" i="3"/>
  <c r="J68" i="3"/>
  <c r="J60" i="3"/>
  <c r="J52" i="3"/>
  <c r="J41" i="3"/>
  <c r="J33" i="3"/>
  <c r="J25" i="3"/>
  <c r="J98" i="4"/>
  <c r="J96" i="4"/>
  <c r="J90" i="4"/>
  <c r="J88" i="4"/>
  <c r="J82" i="4"/>
  <c r="J80" i="4"/>
  <c r="J74" i="4"/>
  <c r="J72" i="4"/>
  <c r="J66" i="4"/>
  <c r="J64" i="4"/>
  <c r="J58" i="4"/>
  <c r="J56" i="4"/>
  <c r="J50" i="4"/>
  <c r="J48" i="4"/>
  <c r="J44" i="4"/>
  <c r="J42" i="4"/>
  <c r="J40" i="4"/>
  <c r="J36" i="4"/>
  <c r="J34" i="4"/>
  <c r="J32" i="4"/>
  <c r="J28" i="4"/>
  <c r="J26" i="4"/>
  <c r="J24" i="4"/>
  <c r="J95" i="3"/>
  <c r="J87" i="3"/>
  <c r="J79" i="3"/>
  <c r="J71" i="3"/>
  <c r="J63" i="3"/>
  <c r="J55" i="3"/>
  <c r="J47" i="3"/>
  <c r="J39" i="3"/>
  <c r="J31" i="3"/>
  <c r="J23" i="3"/>
  <c r="J93" i="3"/>
  <c r="J85" i="3"/>
  <c r="J77" i="3"/>
  <c r="J69" i="3"/>
  <c r="J61" i="3"/>
  <c r="J53" i="3"/>
  <c r="J45" i="3"/>
  <c r="J37" i="3"/>
  <c r="J29" i="3"/>
  <c r="J21" i="3"/>
  <c r="J99" i="4"/>
  <c r="J91" i="4"/>
  <c r="J83" i="4"/>
  <c r="J75" i="4"/>
  <c r="J67" i="4"/>
  <c r="J59" i="4"/>
  <c r="J51" i="4"/>
  <c r="J49" i="7"/>
  <c r="J33" i="7"/>
  <c r="J71" i="7"/>
  <c r="J51" i="7"/>
  <c r="J19" i="7"/>
  <c r="J95" i="7"/>
  <c r="J47" i="7"/>
  <c r="J35" i="7"/>
  <c r="J31" i="7"/>
  <c r="J79" i="7"/>
  <c r="J67" i="7"/>
  <c r="J63" i="7"/>
  <c r="J97" i="7"/>
  <c r="J89" i="7"/>
  <c r="J73" i="7"/>
  <c r="J57" i="7"/>
  <c r="J41" i="7"/>
  <c r="J25" i="7"/>
  <c r="J91" i="7"/>
  <c r="J75" i="7"/>
  <c r="J59" i="7"/>
  <c r="J43" i="7"/>
  <c r="J27" i="7"/>
  <c r="J93" i="7"/>
  <c r="J77" i="7"/>
  <c r="J61" i="7"/>
  <c r="J45" i="7"/>
  <c r="J29" i="7"/>
  <c r="J17" i="1"/>
  <c r="J17" i="3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J13" i="7"/>
  <c r="J14" i="7"/>
  <c r="J16" i="7"/>
  <c r="J18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U16" i="3"/>
  <c r="V16" i="3" s="1"/>
  <c r="Q16" i="1" s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D6" i="3"/>
  <c r="D7" i="3"/>
  <c r="D10" i="3"/>
  <c r="D11" i="3"/>
  <c r="D12" i="3"/>
  <c r="D13" i="3"/>
  <c r="D14" i="3"/>
  <c r="D15" i="3"/>
  <c r="D16" i="3"/>
  <c r="D17" i="3"/>
  <c r="D18" i="3"/>
  <c r="D19" i="3"/>
  <c r="D20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P4" i="7"/>
  <c r="R4" i="7"/>
  <c r="J6" i="1" s="1"/>
  <c r="J7" i="1"/>
  <c r="J7" i="3" s="1"/>
  <c r="J8" i="1"/>
  <c r="J9" i="1"/>
  <c r="J10" i="1"/>
  <c r="J11" i="1"/>
  <c r="J12" i="1"/>
  <c r="J13" i="1"/>
  <c r="J14" i="1"/>
  <c r="J14" i="3" s="1"/>
  <c r="J15" i="1"/>
  <c r="J15" i="3" s="1"/>
  <c r="J16" i="1"/>
  <c r="J18" i="1"/>
  <c r="J19" i="1"/>
  <c r="J20" i="1"/>
  <c r="J16" i="3" l="1"/>
  <c r="J16" i="4"/>
  <c r="J13" i="3"/>
  <c r="J13" i="4"/>
  <c r="J20" i="3"/>
  <c r="J20" i="4"/>
  <c r="J12" i="4"/>
  <c r="J12" i="3"/>
  <c r="J11" i="4"/>
  <c r="J11" i="3"/>
  <c r="J18" i="4"/>
  <c r="J18" i="3"/>
  <c r="J19" i="4"/>
  <c r="J19" i="3"/>
  <c r="J10" i="4"/>
  <c r="J10" i="3"/>
  <c r="J17" i="4"/>
  <c r="J8" i="3"/>
  <c r="J8" i="4"/>
  <c r="J9" i="3"/>
  <c r="J9" i="4"/>
  <c r="J6" i="4"/>
  <c r="J6" i="3"/>
  <c r="J15" i="4"/>
  <c r="J7" i="4"/>
  <c r="J14" i="4"/>
  <c r="I2" i="7"/>
  <c r="H2" i="7"/>
  <c r="G2" i="7"/>
  <c r="E4" i="7"/>
  <c r="B4" i="7"/>
  <c r="R6" i="1"/>
  <c r="U6" i="1" s="1"/>
  <c r="J8" i="7"/>
  <c r="J10" i="7"/>
  <c r="J11" i="7"/>
  <c r="R5" i="1"/>
  <c r="U5" i="1" s="1"/>
  <c r="T6" i="1" l="1"/>
  <c r="J3" i="7"/>
  <c r="S5" i="1"/>
  <c r="J2" i="7"/>
  <c r="J5" i="7"/>
  <c r="J7" i="7"/>
  <c r="J15" i="7"/>
  <c r="J4" i="7"/>
  <c r="J12" i="7"/>
  <c r="J9" i="7"/>
  <c r="J6" i="7"/>
  <c r="J17" i="7"/>
  <c r="T5" i="1"/>
  <c r="S6" i="1"/>
  <c r="R3" i="7" l="1"/>
  <c r="J5" i="1" s="1"/>
  <c r="P3" i="7"/>
  <c r="B5" i="3"/>
  <c r="A5" i="3"/>
  <c r="U5" i="7" l="1"/>
  <c r="W5" i="7" s="1"/>
  <c r="U13" i="7"/>
  <c r="W13" i="7" s="1"/>
  <c r="U21" i="7"/>
  <c r="W21" i="7" s="1"/>
  <c r="U6" i="7"/>
  <c r="U14" i="7"/>
  <c r="U22" i="7"/>
  <c r="W22" i="7" s="1"/>
  <c r="U12" i="7"/>
  <c r="W12" i="7" s="1"/>
  <c r="U7" i="7"/>
  <c r="U44" i="3" s="1"/>
  <c r="U15" i="7"/>
  <c r="W15" i="7" s="1"/>
  <c r="U23" i="7"/>
  <c r="U20" i="7"/>
  <c r="U8" i="7"/>
  <c r="U16" i="7"/>
  <c r="W16" i="7" s="1"/>
  <c r="U24" i="7"/>
  <c r="W24" i="7" s="1"/>
  <c r="U9" i="7"/>
  <c r="W9" i="7" s="1"/>
  <c r="U17" i="7"/>
  <c r="W17" i="7" s="1"/>
  <c r="U25" i="7"/>
  <c r="W25" i="7" s="1"/>
  <c r="U10" i="7"/>
  <c r="W10" i="7" s="1"/>
  <c r="U18" i="7"/>
  <c r="W18" i="7" s="1"/>
  <c r="U26" i="7"/>
  <c r="U11" i="7"/>
  <c r="W11" i="7" s="1"/>
  <c r="U19" i="7"/>
  <c r="U48" i="3" s="1"/>
  <c r="U3" i="7"/>
  <c r="W3" i="7" s="1"/>
  <c r="U4" i="7"/>
  <c r="W4" i="7" s="1"/>
  <c r="J5" i="3"/>
  <c r="L5" i="4"/>
  <c r="K5" i="4"/>
  <c r="I5" i="4"/>
  <c r="H5" i="4"/>
  <c r="G5" i="4"/>
  <c r="F5" i="4"/>
  <c r="E5" i="4"/>
  <c r="D5" i="4"/>
  <c r="B5" i="4"/>
  <c r="A5" i="4"/>
  <c r="C5" i="4"/>
  <c r="L5" i="3"/>
  <c r="K5" i="3"/>
  <c r="I5" i="3"/>
  <c r="H5" i="3"/>
  <c r="G5" i="3"/>
  <c r="F5" i="3"/>
  <c r="E5" i="3"/>
  <c r="D5" i="3"/>
  <c r="C5" i="3"/>
  <c r="U45" i="3" l="1"/>
  <c r="U46" i="3"/>
  <c r="U47" i="3"/>
  <c r="U51" i="3"/>
  <c r="U50" i="3"/>
  <c r="U49" i="3"/>
  <c r="U30" i="3"/>
  <c r="U39" i="3"/>
  <c r="U26" i="3"/>
  <c r="U35" i="3"/>
  <c r="U38" i="3"/>
  <c r="U37" i="3"/>
  <c r="U27" i="3"/>
  <c r="U36" i="3"/>
  <c r="U40" i="3"/>
  <c r="U42" i="3"/>
  <c r="U41" i="3"/>
  <c r="U20" i="3"/>
  <c r="U28" i="3"/>
  <c r="U29" i="3"/>
  <c r="U32" i="3"/>
  <c r="U33" i="3"/>
  <c r="U31" i="3"/>
  <c r="U23" i="3"/>
  <c r="U24" i="3"/>
  <c r="U14" i="3"/>
  <c r="U22" i="3"/>
  <c r="W19" i="7"/>
  <c r="U21" i="3"/>
  <c r="W8" i="7"/>
  <c r="U19" i="3"/>
  <c r="W6" i="7"/>
  <c r="U18" i="3"/>
  <c r="W7" i="7"/>
  <c r="U17" i="3"/>
  <c r="W26" i="7"/>
  <c r="U15" i="3"/>
  <c r="W23" i="7"/>
  <c r="U13" i="3"/>
  <c r="U11" i="3"/>
  <c r="U10" i="3"/>
  <c r="V10" i="3" s="1"/>
  <c r="Q10" i="1" s="1"/>
  <c r="U12" i="3"/>
  <c r="W20" i="7"/>
  <c r="U8" i="3"/>
  <c r="U9" i="3"/>
  <c r="U7" i="3"/>
  <c r="U6" i="3"/>
  <c r="W14" i="7"/>
  <c r="U5" i="3"/>
  <c r="J5" i="4"/>
  <c r="V17" i="3" l="1"/>
  <c r="Q17" i="1" s="1"/>
  <c r="V27" i="3"/>
  <c r="Q27" i="1" s="1"/>
  <c r="V30" i="3"/>
  <c r="Q30" i="1" s="1"/>
  <c r="V26" i="3"/>
  <c r="Q26" i="1" s="1"/>
  <c r="V49" i="3"/>
  <c r="Q49" i="1" s="1"/>
  <c r="V15" i="3"/>
  <c r="Q15" i="1" s="1"/>
  <c r="V50" i="3"/>
  <c r="Q50" i="1" s="1"/>
  <c r="V48" i="3"/>
  <c r="Q48" i="1" s="1"/>
  <c r="V45" i="3"/>
  <c r="Q45" i="1" s="1"/>
  <c r="V47" i="3"/>
  <c r="Q47" i="1" s="1"/>
  <c r="V51" i="3"/>
  <c r="Q51" i="1" s="1"/>
  <c r="V42" i="3"/>
  <c r="Q42" i="1" s="1"/>
  <c r="V39" i="3"/>
  <c r="Q39" i="1" s="1"/>
  <c r="V46" i="3"/>
  <c r="Q46" i="1" s="1"/>
  <c r="V44" i="3"/>
  <c r="Q44" i="1" s="1"/>
  <c r="V32" i="3"/>
  <c r="Q32" i="1" s="1"/>
  <c r="V38" i="3"/>
  <c r="Q38" i="1" s="1"/>
  <c r="V36" i="3"/>
  <c r="Q36" i="1" s="1"/>
  <c r="V37" i="3"/>
  <c r="Q37" i="1" s="1"/>
  <c r="V35" i="3"/>
  <c r="Q35" i="1" s="1"/>
  <c r="V24" i="3"/>
  <c r="Q24" i="1" s="1"/>
  <c r="V41" i="3"/>
  <c r="Q41" i="1" s="1"/>
  <c r="V31" i="3"/>
  <c r="Q31" i="1" s="1"/>
  <c r="V40" i="3"/>
  <c r="Q40" i="1" s="1"/>
  <c r="V20" i="3"/>
  <c r="Q20" i="1" s="1"/>
  <c r="V33" i="3"/>
  <c r="Q33" i="1" s="1"/>
  <c r="V29" i="3"/>
  <c r="Q29" i="1" s="1"/>
  <c r="V28" i="3"/>
  <c r="Q28" i="1" s="1"/>
  <c r="V6" i="3"/>
  <c r="Q6" i="1" s="1"/>
  <c r="V14" i="3"/>
  <c r="Q14" i="1" s="1"/>
  <c r="V23" i="3"/>
  <c r="Q23" i="1" s="1"/>
  <c r="V22" i="3"/>
  <c r="Q22" i="1" s="1"/>
  <c r="V21" i="3"/>
  <c r="Q21" i="1" s="1"/>
  <c r="V9" i="3"/>
  <c r="Q9" i="1" s="1"/>
  <c r="V8" i="3"/>
  <c r="Q8" i="1" s="1"/>
  <c r="V19" i="3"/>
  <c r="Q19" i="1" s="1"/>
  <c r="V18" i="3"/>
  <c r="Q18" i="1" s="1"/>
  <c r="V12" i="3"/>
  <c r="Q12" i="1" s="1"/>
  <c r="V13" i="3"/>
  <c r="Q13" i="1" s="1"/>
  <c r="V11" i="3"/>
  <c r="Q11" i="1" s="1"/>
  <c r="V7" i="3"/>
  <c r="Q7" i="1" s="1"/>
  <c r="V5" i="3"/>
  <c r="Q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Rövekamp, Astrid</author>
    <author>Gerth, Marianne</author>
  </authors>
  <commentList>
    <comment ref="A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Rövekamp, Astrid:</t>
        </r>
        <r>
          <rPr>
            <sz val="9"/>
            <color indexed="81"/>
            <rFont val="Segoe UI"/>
            <family val="2"/>
          </rPr>
          <t xml:space="preserve">
zur einheitlichen Darstellung kann hier die Quellen-Nr. aus der Emissionserklärung verwendet werden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Rövekamp, Astrid:</t>
        </r>
        <r>
          <rPr>
            <sz val="9"/>
            <color indexed="81"/>
            <rFont val="Segoe UI"/>
            <family val="2"/>
          </rPr>
          <t xml:space="preserve">
zur einheitlichen Darstellung kann hier die Bezeichnung aus der Emissionserklärung eingetragen werden</t>
        </r>
      </text>
    </comment>
    <comment ref="L2" authorId="1" shapeId="0" xr:uid="{00000000-0006-0000-0100-000003000000}">
      <text>
        <r>
          <rPr>
            <sz val="9"/>
            <color indexed="81"/>
            <rFont val="Segoe UI"/>
            <family val="2"/>
          </rPr>
          <t xml:space="preserve">z. B. TA Luft, BImSchV, sektorale VwV, BVT-Schlussfolgerungen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Wohlgemuth, Gerald</author>
  </authors>
  <commentList>
    <comment ref="E24" authorId="0" shapeId="0" xr:uid="{00000000-0006-0000-0600-000001000000}">
      <text>
        <r>
          <rPr>
            <b/>
            <u/>
            <sz val="9"/>
            <color indexed="81"/>
            <rFont val="Segoe UI"/>
            <family val="2"/>
          </rPr>
          <t>Bei Konti-Messung:</t>
        </r>
        <r>
          <rPr>
            <sz val="9"/>
            <color indexed="81"/>
            <rFont val="Segoe UI"/>
            <family val="2"/>
          </rPr>
          <t xml:space="preserve">
entweder für TMW/HMW/JMW je eine Zeile anlegen oder hier Eintrag des TMW (die Angaben für  
HMW und JMW sind dann im Tabellenblatt Konti-Messung ausgeblendet)</t>
        </r>
      </text>
    </comment>
    <comment ref="E47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
Mit der Eingabe findet in Spalte U die erste Überprüfung statt, ob nach TA Luft ggfs. eine kontinuierliche Überwachung der Emissionsquelle notwendig wäre.</t>
        </r>
      </text>
    </comment>
    <comment ref="E48" authorId="0" shapeId="0" xr:uid="{00000000-0006-0000-0600-000003000000}">
      <text>
        <r>
          <rPr>
            <sz val="9"/>
            <color indexed="81"/>
            <rFont val="Segoe UI"/>
            <family val="2"/>
          </rPr>
          <t xml:space="preserve">Feld </t>
        </r>
        <r>
          <rPr>
            <sz val="9"/>
            <color indexed="17"/>
            <rFont val="Segoe UI"/>
            <family val="2"/>
          </rPr>
          <t>grün</t>
        </r>
        <r>
          <rPr>
            <sz val="9"/>
            <color indexed="81"/>
            <rFont val="Segoe UI"/>
            <family val="2"/>
          </rPr>
          <t xml:space="preserve"> markiert: Massen-stromschwelle unterschritten.
Feld </t>
        </r>
        <r>
          <rPr>
            <sz val="9"/>
            <color indexed="10"/>
            <rFont val="Segoe UI"/>
            <family val="2"/>
          </rPr>
          <t>rot</t>
        </r>
        <r>
          <rPr>
            <sz val="9"/>
            <color indexed="81"/>
            <rFont val="Segoe UI"/>
            <family val="2"/>
          </rPr>
          <t xml:space="preserve"> markiert:  Massen-stromschwelle überschritten.
</t>
        </r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
Anschließend ist immer eine Überprüfung nach Nr. 5.3.3.2 TA Luft erforderlich!</t>
        </r>
      </text>
    </comment>
    <comment ref="C54" authorId="0" shapeId="0" xr:uid="{00000000-0006-0000-0600-000004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55" authorId="0" shapeId="0" xr:uid="{00000000-0006-0000-0600-000005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56" authorId="0" shapeId="0" xr:uid="{00000000-0006-0000-0600-000006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57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58" authorId="0" shapeId="0" xr:uid="{00000000-0006-0000-0600-000008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59" authorId="0" shapeId="0" xr:uid="{00000000-0006-0000-0600-000009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60" authorId="0" shapeId="0" xr:uid="{00000000-0006-0000-0600-00000A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  <comment ref="C61" authorId="0" shapeId="0" xr:uid="{00000000-0006-0000-0600-00000B000000}">
      <text>
        <r>
          <rPr>
            <b/>
            <sz val="9"/>
            <color indexed="81"/>
            <rFont val="Segoe UI"/>
            <family val="2"/>
          </rPr>
          <t>Ergänzende Angaben:</t>
        </r>
        <r>
          <rPr>
            <sz val="9"/>
            <color indexed="81"/>
            <rFont val="Segoe UI"/>
            <family val="2"/>
          </rPr>
          <t xml:space="preserve">
zum Tabellenblatt Übersicht Quelle_Stoffe (standardmäßig ausgeblendet)</t>
        </r>
      </text>
    </comment>
  </commentList>
</comments>
</file>

<file path=xl/sharedStrings.xml><?xml version="1.0" encoding="utf-8"?>
<sst xmlns="http://schemas.openxmlformats.org/spreadsheetml/2006/main" count="586" uniqueCount="272">
  <si>
    <t>Nr.</t>
  </si>
  <si>
    <t>Emissionsquelle</t>
  </si>
  <si>
    <t>Abgasreinigung vorhanden</t>
  </si>
  <si>
    <t>j/n</t>
  </si>
  <si>
    <t>Datum/n</t>
  </si>
  <si>
    <t>Grenzwert eingehalten</t>
  </si>
  <si>
    <t>Funktionsprüfung</t>
  </si>
  <si>
    <t>Kalibrierung</t>
  </si>
  <si>
    <t>m³/h</t>
  </si>
  <si>
    <t>Art /Bezeichnung der Abgasreinigungsanlage</t>
  </si>
  <si>
    <t>Datum letzer Messbericht</t>
  </si>
  <si>
    <t xml:space="preserve">Betriebseinheit </t>
  </si>
  <si>
    <t>Abgasreinigung</t>
  </si>
  <si>
    <t>Einzelmessungen</t>
  </si>
  <si>
    <t>Kontimessung</t>
  </si>
  <si>
    <t>Bemerkungen</t>
  </si>
  <si>
    <t>Emissons-grenzwert bzw. Emissions-begrenzung</t>
  </si>
  <si>
    <t>genehmigter Abgasvolumen-strom</t>
  </si>
  <si>
    <t>Jahres-bericht vorgelegt?</t>
  </si>
  <si>
    <t>Massenstrom-begrenzung</t>
  </si>
  <si>
    <t>genehmigte Fracht</t>
  </si>
  <si>
    <t>EFÜ vorhanden?</t>
  </si>
  <si>
    <t>Fazit, ggf. weitere Maßnahmen</t>
  </si>
  <si>
    <t>Einheit</t>
  </si>
  <si>
    <t>Wert</t>
  </si>
  <si>
    <t>Dropdown-Listen</t>
  </si>
  <si>
    <t>Einheiten</t>
  </si>
  <si>
    <t>Stoff/ Stoffgruppe</t>
  </si>
  <si>
    <t>geregelt in Genehmigung/ Ordnungsverfügung vom, Az.</t>
  </si>
  <si>
    <t xml:space="preserve">Grundlage für Massenstrom-begrenzung,  Emissions-begrenzung bzw. Emissionsgrenzwert </t>
  </si>
  <si>
    <t>Quelle, Stoffe, Grenzwerte und Begrenzungen</t>
  </si>
  <si>
    <t>Intervall für Einzelmessung</t>
  </si>
  <si>
    <t>Grundlage für Einzellmessung</t>
  </si>
  <si>
    <t>Einzelmessung erforderlich?</t>
  </si>
  <si>
    <t>EFÜ angeordnet? Art der Konti-Messung? Quantitative Messung j/n</t>
  </si>
  <si>
    <r>
      <t xml:space="preserve">Kontimessung gefordert </t>
    </r>
    <r>
      <rPr>
        <b/>
        <sz val="10"/>
        <rFont val="Arial"/>
        <family val="2"/>
      </rPr>
      <t>erforderlich?</t>
    </r>
  </si>
  <si>
    <t>Behördliche Maßnahmen erforderlich, z. B. nachträgliche Anordnung zur Anpassung an TA Luft?</t>
  </si>
  <si>
    <t>Entsprechen die in der Genehmigung/ Ordnungsverfügung festgelegten Anforderungen den aktuellen Regelungen der TA Luft, sektorale VwV,BVT-Schluss-folgerungen?</t>
  </si>
  <si>
    <t>Anforderungen entsprechend Genehmigung/ Ordnungsverfügung/ BImSchV eingehalten?</t>
  </si>
  <si>
    <t>ja</t>
  </si>
  <si>
    <t>nein</t>
  </si>
  <si>
    <t>mg/m³</t>
  </si>
  <si>
    <t>g/m³</t>
  </si>
  <si>
    <t>Abgasreinigung für den Stoff und für die Quelle vorhanden?</t>
  </si>
  <si>
    <t>letztes Messergebnis</t>
  </si>
  <si>
    <t>Massenstromschwelle für Konti-Messung (bezogen auf Gesamtanlage, 5.3.3.2 TA Luft)</t>
  </si>
  <si>
    <t>Aktenzeichen</t>
  </si>
  <si>
    <t>Datum</t>
  </si>
  <si>
    <t>anorg, Stoffe Kl. I</t>
  </si>
  <si>
    <t>Farsbotter</t>
  </si>
  <si>
    <t>Wert [m³/h]</t>
  </si>
  <si>
    <t>Wert [g/h]</t>
  </si>
  <si>
    <t>Emissonsgrenzwert bzw. Emissionsbegrenzung</t>
  </si>
  <si>
    <t>Name</t>
  </si>
  <si>
    <t>1.000 g/h</t>
  </si>
  <si>
    <t>3.000 g/h</t>
  </si>
  <si>
    <t>0,25 g/h</t>
  </si>
  <si>
    <t>2,5 g/h</t>
  </si>
  <si>
    <t>12,5 g/h</t>
  </si>
  <si>
    <t>25 g/h</t>
  </si>
  <si>
    <t>300 g/h</t>
  </si>
  <si>
    <t>1.500 g/h</t>
  </si>
  <si>
    <t>30.000 g/h</t>
  </si>
  <si>
    <t>5.000 g/h</t>
  </si>
  <si>
    <t>100.000g/h</t>
  </si>
  <si>
    <t>2.500 g/h</t>
  </si>
  <si>
    <t>500 g/h</t>
  </si>
  <si>
    <t>0,75 g/h</t>
  </si>
  <si>
    <t>7,5 g/h</t>
  </si>
  <si>
    <t>62.5 g/h</t>
  </si>
  <si>
    <t>Staub allg (&gt;3kg/h)</t>
  </si>
  <si>
    <t>Staub allg (&gt;1kg/h)</t>
  </si>
  <si>
    <t>Auswahl nicht zutreffend</t>
  </si>
  <si>
    <t>Einzelmessung</t>
  </si>
  <si>
    <t>ng/m³</t>
  </si>
  <si>
    <t>µg/h</t>
  </si>
  <si>
    <t>g/h</t>
  </si>
  <si>
    <t>kg/h</t>
  </si>
  <si>
    <t>Prüfung Bemerkung erforderlich</t>
  </si>
  <si>
    <t>Spalte</t>
  </si>
  <si>
    <t>Ergebnis</t>
  </si>
  <si>
    <t>Tabelle Konti-Messung</t>
  </si>
  <si>
    <t>Mitteilungen</t>
  </si>
  <si>
    <t>Bitte Bemerkung in Einzel/Kontimessung eintragen</t>
  </si>
  <si>
    <t>Tabelle Einzelmessung</t>
  </si>
  <si>
    <t>Zwischenrechnung Einzelmessung</t>
  </si>
  <si>
    <t>Stoff</t>
  </si>
  <si>
    <t>Konz. umrechnung
[g/m³]</t>
  </si>
  <si>
    <t>Einzelfracht
[g/h]</t>
  </si>
  <si>
    <t>Rechnung Summenfracht</t>
  </si>
  <si>
    <t>Summenfracht</t>
  </si>
  <si>
    <t>[g/h]</t>
  </si>
  <si>
    <t>Grenze [g/h]</t>
  </si>
  <si>
    <t>Überschritten</t>
  </si>
  <si>
    <t>NR</t>
  </si>
  <si>
    <t>Konti-Messung
erforderlich</t>
  </si>
  <si>
    <t>qualitativ</t>
  </si>
  <si>
    <t>quantitativ</t>
  </si>
  <si>
    <r>
      <t xml:space="preserve">Emissionsquellen-bezeichnung
</t>
    </r>
    <r>
      <rPr>
        <i/>
        <sz val="10"/>
        <color theme="1"/>
        <rFont val="Arial"/>
        <family val="2"/>
      </rPr>
      <t>(z.B. aus Emissions-erklärung)</t>
    </r>
  </si>
  <si>
    <r>
      <t xml:space="preserve">Nr. der Emissions-quelle 
</t>
    </r>
    <r>
      <rPr>
        <i/>
        <sz val="10"/>
        <color theme="1"/>
        <rFont val="Arial"/>
        <family val="2"/>
      </rPr>
      <t>(z.B. aus Emissionserklärung)</t>
    </r>
  </si>
  <si>
    <r>
      <t xml:space="preserve">geregelt in Genehmigung/ Ordnungsverfügung vom, Az.
</t>
    </r>
    <r>
      <rPr>
        <sz val="10"/>
        <color theme="1"/>
        <rFont val="Arial"/>
        <family val="2"/>
      </rPr>
      <t>(bleibt leer, wenn Anforderung aus VO)</t>
    </r>
  </si>
  <si>
    <r>
      <t xml:space="preserve">Grundlage für Massenstrom-begrenzung,  Emissions-begrenzung bzw. Emissionsgrenzwert 
</t>
    </r>
    <r>
      <rPr>
        <sz val="10"/>
        <color theme="1"/>
        <rFont val="Arial"/>
        <family val="2"/>
      </rPr>
      <t>(z. B. TA Luft, BImSchV, sektorale VwV, BVT)</t>
    </r>
  </si>
  <si>
    <t>Einzelmessung gefordert bzw. erforderlich?</t>
  </si>
  <si>
    <t>Stoff/Stoffgruppe auswählen</t>
  </si>
  <si>
    <r>
      <t xml:space="preserve">genehmigte Fracht
</t>
    </r>
    <r>
      <rPr>
        <i/>
        <sz val="10"/>
        <color theme="1"/>
        <rFont val="Arial"/>
        <family val="2"/>
      </rPr>
      <t>(wird berechnet)</t>
    </r>
  </si>
  <si>
    <t>Eingabedaten</t>
  </si>
  <si>
    <t>Funktions-prüfung</t>
  </si>
  <si>
    <t>qual./quantitativ</t>
  </si>
  <si>
    <t>anorg, Stoffe Kl. II (Chlor) (300 g/h)</t>
  </si>
  <si>
    <t>anorg, Stoffe Kl. II (HF) (300 g/h)</t>
  </si>
  <si>
    <r>
      <t>anorg, Stoffe Kl. II (H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S) (300 g/h)</t>
    </r>
  </si>
  <si>
    <r>
      <t>anorg, Stoffe Kl. III (NH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 (1.500 g/h)</t>
    </r>
  </si>
  <si>
    <t>anorg, Stoffe Kl. III (HCl) (1.500 g/h)</t>
  </si>
  <si>
    <r>
      <t>anorg, Stoffe Kl. IV (NO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>) (30.000 g/h)</t>
    </r>
  </si>
  <si>
    <r>
      <t>anorg, Stoffe Kl. IV (SO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 (30.000 g/h)</t>
    </r>
  </si>
  <si>
    <t>CO Ausbrand (5.000 g/h)</t>
  </si>
  <si>
    <t>CO (100.000g/h)</t>
  </si>
  <si>
    <t>org, Stoffe allg (TOC) (2.500 g/h)</t>
  </si>
  <si>
    <t>org, Stoffe Klasse I (1.000 g/h)</t>
  </si>
  <si>
    <t>org, Stoffe Klasse II (2.500 g/h)</t>
  </si>
  <si>
    <t>Karzinogene Kl. I (0,75 g/h)</t>
  </si>
  <si>
    <t>Karzinogene Kl. II (7,5 g/h)</t>
  </si>
  <si>
    <t>Karzinogene Kl. III (12,5 g/h)</t>
  </si>
  <si>
    <t>Formaldehyd (62.5 g/h)</t>
  </si>
  <si>
    <t>Prüfung Spalten R,S,T,U bei Übersicht ausgrauen</t>
  </si>
  <si>
    <t>keine Berechnung</t>
  </si>
  <si>
    <t>Nr. oder §</t>
  </si>
  <si>
    <t>Messverpflichtung</t>
  </si>
  <si>
    <t>Emissionsgrenzwert bzw. Emissionsbegrenzung</t>
  </si>
  <si>
    <t>Entsprechen die in der Genehmigung/ Ordnungsverfügung festgelegten Anforderungen den aktuellen Regelungen der TA Luft, sektorale VwV, BVT-Schluss-folgerungen?</t>
  </si>
  <si>
    <t xml:space="preserve">Massenstrom-begrenzung </t>
  </si>
  <si>
    <r>
      <t xml:space="preserve">geregelt in Genehmigung/ Ordnungsverfügung vom, Az.
</t>
    </r>
    <r>
      <rPr>
        <i/>
        <sz val="10"/>
        <color theme="1"/>
        <rFont val="Arial"/>
        <family val="2"/>
      </rPr>
      <t>(bleibt leer, wenn Anforderung aus VO)</t>
    </r>
  </si>
  <si>
    <r>
      <t xml:space="preserve">Grundlage für Massenstrom-begrenzung,  Emissions-begrenzung bzw. Emissionsgrenzwert 
</t>
    </r>
    <r>
      <rPr>
        <i/>
        <sz val="10"/>
        <color theme="1"/>
        <rFont val="Arial"/>
        <family val="2"/>
      </rPr>
      <t>(z. B. TA Luft, BImSchV, sektorale VwV, BVT)</t>
    </r>
  </si>
  <si>
    <t>Art / Bezeichnung der Abgas-reinigungsanlage</t>
  </si>
  <si>
    <r>
      <t xml:space="preserve">Grundlage für Einzelmessung 
</t>
    </r>
    <r>
      <rPr>
        <i/>
        <sz val="10"/>
        <color theme="1"/>
        <rFont val="Arial"/>
        <family val="2"/>
      </rPr>
      <t>(z. B. TA Luft, BImSchV, sektorale VwV, BVT)</t>
    </r>
  </si>
  <si>
    <r>
      <t xml:space="preserve">Stoff/ Stoffgruppe
</t>
    </r>
    <r>
      <rPr>
        <i/>
        <sz val="10"/>
        <color theme="1"/>
        <rFont val="Arial"/>
        <family val="2"/>
      </rPr>
      <t>(bei Konti-Messung JMW, TMW, HMW in separate Zeile)</t>
    </r>
  </si>
  <si>
    <t>Rußzahl</t>
  </si>
  <si>
    <t>GE/m³</t>
  </si>
  <si>
    <t>Datum letzte Messung</t>
  </si>
  <si>
    <t>Grenzwert eingehalten oder Überschreitung plausibel</t>
  </si>
  <si>
    <t>Halbstundenmittelwert</t>
  </si>
  <si>
    <t>Jahresmittelwert</t>
  </si>
  <si>
    <r>
      <t xml:space="preserve">ergänzende Angaben zur Registerkarte "Übersicht Quelle_Stoffe" </t>
    </r>
    <r>
      <rPr>
        <sz val="11"/>
        <color theme="1"/>
        <rFont val="Arial"/>
        <family val="2"/>
      </rPr>
      <t>(siehe Ausfüllhinweise)</t>
    </r>
  </si>
  <si>
    <t>Konti-Messung</t>
  </si>
  <si>
    <t xml:space="preserve">Art der Konti-Messung </t>
  </si>
  <si>
    <t>Summenfracht Anlage
(wird berechnet; bei rot = Massenstrom-schwelle über-schritten; bitte Konti-Messung prüfen!)</t>
  </si>
  <si>
    <t>Konti-Messung gefordert bzw. erforderlich?</t>
  </si>
  <si>
    <t xml:space="preserve">Konti-Messung
rechnerisch
notwendig? </t>
  </si>
  <si>
    <t>ja/nein</t>
  </si>
  <si>
    <t>ja/nein/nicht erforderlich</t>
  </si>
  <si>
    <t>nicht erf.</t>
  </si>
  <si>
    <r>
      <t xml:space="preserve">Grundlage für Emissions-begrenzung bzw. Emissionsgrenzwert 
</t>
    </r>
    <r>
      <rPr>
        <sz val="10"/>
        <color theme="1"/>
        <rFont val="Arial"/>
        <family val="2"/>
      </rPr>
      <t>(z. B. TA Luft, BImSchV, sektorale VwV, BVT)</t>
    </r>
  </si>
  <si>
    <t>Staubinhaltsstoffe Kl. I (Hg,TI) (0,25 g/h)</t>
  </si>
  <si>
    <t>Staubinhaltsstoffe Kl. I (Hg) (2,5 g/h)</t>
  </si>
  <si>
    <t>Staubinhaltsstoffe Kl. II (Pb, Ni, Co) (12,5 g/h)</t>
  </si>
  <si>
    <t>Staubinhaltsstoffe Kl. III (Cr, CN, F, Cu, Mn) (25 g/h)</t>
  </si>
  <si>
    <t>Staub org, Stoffe Kl. I (500 g/h)</t>
  </si>
  <si>
    <t>Freitext-Feld für Bemerkungen</t>
  </si>
  <si>
    <t>Fazit ggf. weitere Maßnahmen</t>
  </si>
  <si>
    <t>AF</t>
  </si>
  <si>
    <t>Dropdown-Feld mit Auswahlmöglichkeit [ja] oder [nein]</t>
  </si>
  <si>
    <t>Behördliche Maßnahmen erforderlich, z. B. nachträgliche Anordnung</t>
  </si>
  <si>
    <t>AE</t>
  </si>
  <si>
    <t>Entsprechen die in der Genehmigung/OV festgelegten Anforderungen den aktuellen Regelungen der TA Luft, sektoralen VwV, BVT-Schlussfolgerungen?</t>
  </si>
  <si>
    <t>AD</t>
  </si>
  <si>
    <t>Anforderungen entsprechend Genehmigung/Ordnungs-verfügung/BImSchV eingehalten?</t>
  </si>
  <si>
    <t>AC</t>
  </si>
  <si>
    <t>Dropdown-Feld mit Auswahlmöglichkeit [ja] oder [nein] oder [nicht erforderlich]</t>
  </si>
  <si>
    <t>AB</t>
  </si>
  <si>
    <t>Datum-Feld für das Datum der Kalibrierung</t>
  </si>
  <si>
    <t>AA</t>
  </si>
  <si>
    <t>Datum-Feld für das Datum der letzten Funktionsprüfung</t>
  </si>
  <si>
    <t>Z</t>
  </si>
  <si>
    <t>Y</t>
  </si>
  <si>
    <t>Jahresbericht vorgelegt?</t>
  </si>
  <si>
    <t>X</t>
  </si>
  <si>
    <t>Dropdown-Feld mit Auswahlmöglichkeit [qualitativ] oder [quantitativ]</t>
  </si>
  <si>
    <t>Art der Konti-Messung</t>
  </si>
  <si>
    <t>W</t>
  </si>
  <si>
    <t>Freitext-Feld für Angabe des Paragraphen der Verordnung oder der Nummer der TA Luft, bzw. der Sektoralen Verwaltungsvorschrift</t>
  </si>
  <si>
    <t>Jahresmittelwert (Grundlage)</t>
  </si>
  <si>
    <t xml:space="preserve">Ergänzende Angaben </t>
  </si>
  <si>
    <t>T</t>
  </si>
  <si>
    <t>Freitext-Feld für Aktenzeichen, wo die Begrenzung des entsprechenden Stoffes geregelt ist; kann leer bleiben, wenn die Anforderung aus einer Verordnung stammt</t>
  </si>
  <si>
    <t>Jahresmittelwert geregelt in Genehmigung/Ordnungs-verfügung AZ</t>
  </si>
  <si>
    <t>S</t>
  </si>
  <si>
    <t>Dropdown-Feld für die Einheit</t>
  </si>
  <si>
    <t>Jahresmittelwert (Einheit)</t>
  </si>
  <si>
    <t>R</t>
  </si>
  <si>
    <t>Freitext-Feld für Emissionsgrenzwert bzw. Emissionsbegrenzung</t>
  </si>
  <si>
    <t>Jahresmittelwert (Wert)</t>
  </si>
  <si>
    <t>Q</t>
  </si>
  <si>
    <t>Halbstundenmittelwert (Grundlage)</t>
  </si>
  <si>
    <t>P</t>
  </si>
  <si>
    <t>Halbstundenmittelwert geregelt in Genehmigung/ Ordnungsverfügung AZ</t>
  </si>
  <si>
    <t>O</t>
  </si>
  <si>
    <t>Halbstundenmittelwert (Einheit)</t>
  </si>
  <si>
    <t>N</t>
  </si>
  <si>
    <t>Halbstundenmittelwert (Wert)</t>
  </si>
  <si>
    <t>M</t>
  </si>
  <si>
    <t>Kein Eintrag; Felder werden automatisch mit Daten aus dem Tabellenblatt Übersicht Quelle_Stoffe ausgefüllt</t>
  </si>
  <si>
    <t>Quelle, Stoffe, Grenzwerte, Begrenzungen</t>
  </si>
  <si>
    <t>A - L</t>
  </si>
  <si>
    <t>Dropdown-Feld zur Auswahlmöglichkeit [ja] oder [nein]</t>
  </si>
  <si>
    <t>Kein Eintrag; Feld wird automatisch ausgefüllt.</t>
  </si>
  <si>
    <t>Summenfracht Anlage</t>
  </si>
  <si>
    <t>U</t>
  </si>
  <si>
    <t>Dropdown-Feld für die Auswahl der Massenstrom-schwelle der Gesamtanlage nach Nr. 5.3.3.2 TA Luft</t>
  </si>
  <si>
    <t>Grundlage für Einzelmessung</t>
  </si>
  <si>
    <t>Freitext-Feld für Aktenzeichen und Datum der einschlägigen Genehmigung oder Ordnungsverfügung; kann leer bleiben, wenn die Anforderung aus einer Verordnung stammt</t>
  </si>
  <si>
    <t>Geregelt in Genehmigung/ Ordnungsverfügung, Az.</t>
  </si>
  <si>
    <t>Freitext-Feld für Messrhythmus (z. B. „3 Jahre“)</t>
  </si>
  <si>
    <t>Datum-Feld für das Datum der letzten Messung</t>
  </si>
  <si>
    <t>Letztes Messergebnis, Einheit</t>
  </si>
  <si>
    <t>Freitext-Feld für Messergebnis</t>
  </si>
  <si>
    <t>Letztes Messergebnis, Wert</t>
  </si>
  <si>
    <t>Kein Eintrag; Felder werden automatisch mit Daten aus dem Tabellenblatt Übersicht Quelle_Stoffe gefüllt</t>
  </si>
  <si>
    <t>Kein Eintrag; Feld wird automatisch mit Einträgen aus den Tabellenblättern Einzelmessung oder Konti-Messung gefüllt</t>
  </si>
  <si>
    <t>Übersicht Quelle_Stoffe</t>
  </si>
  <si>
    <t>Anforderungen entsprechend Genehmigung/Ordnungs-verfügung/BImScHV eingehalten?</t>
  </si>
  <si>
    <t>Kein Eintrag; Feld wird automatisch mit Einträgen aus Tabellenblatt Einzelmessung gefüllt</t>
  </si>
  <si>
    <t>Konti-Messung rechnerisch notwendig?</t>
  </si>
  <si>
    <t>Dropdown-Feld mit Auswahlmöglichkeit [ja] oder [nein]; entsprechend der Auswahl werden im Tabellenblatt  Einzelmessung die Einträge der zugehörigen Zeilen der Spalten A bis L übernommen</t>
  </si>
  <si>
    <t>Freitext-Feld für vorhandene Abgasreinigungsanlage; Feld ist nur verfügbar, wenn in Spalte M der Eintrag [ja] ausgewählt wurde</t>
  </si>
  <si>
    <t>Dropdown-Feld mit Auswahlmöglichkeit [ja]  oder [nein]</t>
  </si>
  <si>
    <t>Freitext-Feld für Grundlage der Begrenzungen, z. B. TA Luft, Verordnung, sektorale Verwaltungsvorschrift</t>
  </si>
  <si>
    <t>Grundlage für Massenstrombegrenzung, Emissionsbegrenzung […]</t>
  </si>
  <si>
    <r>
      <t>L</t>
    </r>
    <r>
      <rPr>
        <sz val="8"/>
        <color theme="1"/>
        <rFont val="Calibri"/>
        <family val="2"/>
      </rPr>
      <t> </t>
    </r>
  </si>
  <si>
    <t>Geregelt in Genehmigung/ Ordnungsverfügung […]</t>
  </si>
  <si>
    <t>K</t>
  </si>
  <si>
    <t>Kein Eintrag; automatische Berechnung; Produkt aus den Spalten G und I unter Berücksichtigung der Einheit in Spalte H</t>
  </si>
  <si>
    <t>Genehmigte Fracht</t>
  </si>
  <si>
    <t>J</t>
  </si>
  <si>
    <t>Zahlen-Feld für Abgasvolumenstrom in m³/h</t>
  </si>
  <si>
    <t>Genehmigter Abgasvolumenstrom</t>
  </si>
  <si>
    <t>I</t>
  </si>
  <si>
    <t>Emissionsgrenzwert bzw. Emissionsbegrenzung, Einheit</t>
  </si>
  <si>
    <t>H</t>
  </si>
  <si>
    <t>Zahlen-Feld für festgesetzten Emissionsgrenzwert (Massenkonzentration)</t>
  </si>
  <si>
    <t>Emissionsgrenzwert bzw. Emissionsbegrenzung, Wert</t>
  </si>
  <si>
    <t>G</t>
  </si>
  <si>
    <t>Massenstrombegrenzung, Einheit</t>
  </si>
  <si>
    <t>F</t>
  </si>
  <si>
    <t>Freitext-Feld für festgesetzten Emissionsgrenzwert (Massenstrom)</t>
  </si>
  <si>
    <t>Massenstrombegrenzung, Wert</t>
  </si>
  <si>
    <t>E</t>
  </si>
  <si>
    <t>Freitext-Feld für den Stoff bzw. eine Stoffgruppe, z.B. Chrom (VI)</t>
  </si>
  <si>
    <t>Stoff/Stoffgruppe</t>
  </si>
  <si>
    <t>D</t>
  </si>
  <si>
    <t>Freitext-Feld für Name/Bezeichnung der Quelle, z. B. „Abluft TAR)“</t>
  </si>
  <si>
    <t>Emissionsquellenbezeichnung</t>
  </si>
  <si>
    <t>C</t>
  </si>
  <si>
    <t>Freitext-Feld für Name/Bezeichnung der entsprechenden Betriebseinheit der Anlage</t>
  </si>
  <si>
    <t>Betriebseinheit</t>
  </si>
  <si>
    <t>B</t>
  </si>
  <si>
    <t>Freitext-Feld für Nummer der Emissionsquelle, z. B. aus der Emissionserklärung</t>
  </si>
  <si>
    <t>Nr. der Emissionsquelle</t>
  </si>
  <si>
    <t>A</t>
  </si>
  <si>
    <t>Erläuterung</t>
  </si>
  <si>
    <t>Name Spalte</t>
  </si>
  <si>
    <t>Überschrift</t>
  </si>
  <si>
    <t>Tabellenblatt</t>
  </si>
  <si>
    <t>Nachfolgend werden die einzelnen Spalten in den Tabellenblättern kurz erläutert.</t>
  </si>
  <si>
    <r>
      <t xml:space="preserve">Die Spalten M bis T des Tabellenblattes </t>
    </r>
    <r>
      <rPr>
        <b/>
        <sz val="11"/>
        <color theme="1"/>
        <rFont val="Calibri"/>
        <family val="2"/>
      </rPr>
      <t>Konti-Messung</t>
    </r>
    <r>
      <rPr>
        <sz val="11"/>
        <color theme="1"/>
        <rFont val="Calibri"/>
        <family val="2"/>
      </rPr>
      <t xml:space="preserve"> sind standardmäßig ausgeblendet, weil diese in Abhängigkeit der Eintragung von HMW und JMW in Tabellenblatt </t>
    </r>
    <r>
      <rPr>
        <b/>
        <sz val="11"/>
        <color theme="1"/>
        <rFont val="Calibri"/>
        <family val="2"/>
      </rPr>
      <t>Übersicht Quelle_Stoffe</t>
    </r>
    <r>
      <rPr>
        <sz val="11"/>
        <color theme="1"/>
        <rFont val="Calibri"/>
        <family val="2"/>
      </rPr>
      <t xml:space="preserve"> u. U. nicht erforderlich sind. </t>
    </r>
  </si>
  <si>
    <r>
      <t xml:space="preserve">Beim Ausfüllen der Tabellenblätter </t>
    </r>
    <r>
      <rPr>
        <b/>
        <sz val="11"/>
        <color theme="1"/>
        <rFont val="Calibri"/>
        <family val="2"/>
      </rPr>
      <t>Einzelmessung</t>
    </r>
    <r>
      <rPr>
        <sz val="11"/>
        <color theme="1"/>
        <rFont val="Calibri"/>
        <family val="2"/>
      </rPr>
      <t xml:space="preserve"> und </t>
    </r>
    <r>
      <rPr>
        <b/>
        <sz val="11"/>
        <color theme="1"/>
        <rFont val="Calibri"/>
        <family val="2"/>
      </rPr>
      <t>Konti-Messung</t>
    </r>
    <r>
      <rPr>
        <sz val="11"/>
        <color theme="1"/>
        <rFont val="Calibri"/>
        <family val="2"/>
      </rPr>
      <t xml:space="preserve"> werden wiederum die Daten aus dem Fazit in das Tabellenblatt </t>
    </r>
    <r>
      <rPr>
        <b/>
        <sz val="11"/>
        <color theme="1"/>
        <rFont val="Calibri"/>
        <family val="2"/>
      </rPr>
      <t>Übersicht Quelle_Stoffe</t>
    </r>
    <r>
      <rPr>
        <sz val="11"/>
        <color theme="1"/>
        <rFont val="Calibri"/>
        <family val="2"/>
      </rPr>
      <t xml:space="preserve"> übertragen.</t>
    </r>
  </si>
  <si>
    <r>
      <t xml:space="preserve">Bei der Verwendung der Arbeitshilfe ist zunächst das Tabellenblatt </t>
    </r>
    <r>
      <rPr>
        <b/>
        <sz val="11"/>
        <color theme="1"/>
        <rFont val="Calibri"/>
        <family val="2"/>
      </rPr>
      <t>Übersicht Quelle_Stoffe</t>
    </r>
    <r>
      <rPr>
        <sz val="11"/>
        <color theme="1"/>
        <rFont val="Calibri"/>
        <family val="2"/>
      </rPr>
      <t xml:space="preserve"> auszufüllen. Dabei werden je nach Auswahl Daten in die anderen Tabellenblätter übertragen.  </t>
    </r>
  </si>
  <si>
    <t>- Konti-Messung</t>
  </si>
  <si>
    <t>- Einzelmessung</t>
  </si>
  <si>
    <t>- Übersicht Quelle_Stoffe</t>
  </si>
  <si>
    <t>Die Arbeitshilfe besteht aus den drei Tabellenblättern:</t>
  </si>
  <si>
    <t>Arbeitshilfe zum Ausfüllen der „Anlage 1 - gefasste Quellen“ der Checkliste UI-7 Checkliste Luftreinhaltung/ Emissionsmessungen</t>
  </si>
  <si>
    <t>Erläuterungen zur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</si>
</sst>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theme="10"/>
      <name val="Arial"/>
      <family val="2"/>
    </font>
    <font>
      <sz val="9"/>
      <color indexed="17"/>
      <name val="Segoe UI"/>
      <family val="2"/>
    </font>
    <font>
      <sz val="9"/>
      <color indexed="10"/>
      <name val="Segoe UI"/>
      <family val="2"/>
    </font>
    <font>
      <b/>
      <u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8" fillId="0" borderId="1" xfId="0" applyFont="1" applyBorder="1"/>
    <xf numFmtId="0" fontId="1" fillId="3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1" xfId="0" applyNumberFormat="1" applyBorder="1" applyAlignment="1" applyProtection="1">
      <alignment vertical="top" wrapText="1"/>
      <protection locked="0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 applyProtection="1">
      <alignment vertical="top" wrapText="1"/>
      <protection locked="0"/>
    </xf>
    <xf numFmtId="4" fontId="0" fillId="0" borderId="1" xfId="0" applyNumberFormat="1" applyBorder="1" applyAlignment="1" applyProtection="1">
      <alignment vertical="top" wrapText="1"/>
    </xf>
    <xf numFmtId="0" fontId="0" fillId="0" borderId="16" xfId="0" applyBorder="1" applyAlignment="1">
      <alignment vertical="top"/>
    </xf>
    <xf numFmtId="14" fontId="0" fillId="0" borderId="1" xfId="0" applyNumberFormat="1" applyBorder="1" applyProtection="1"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20" xfId="0" applyFont="1" applyFill="1" applyBorder="1" applyAlignment="1">
      <alignment vertical="top" wrapText="1"/>
    </xf>
    <xf numFmtId="0" fontId="5" fillId="5" borderId="2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5" borderId="1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22" xfId="0" applyBorder="1"/>
    <xf numFmtId="0" fontId="0" fillId="7" borderId="1" xfId="0" applyFill="1" applyBorder="1" applyAlignment="1" applyProtection="1">
      <alignment vertical="top" wrapText="1"/>
      <protection locked="0"/>
    </xf>
    <xf numFmtId="0" fontId="0" fillId="3" borderId="18" xfId="0" applyFont="1" applyFill="1" applyBorder="1" applyAlignment="1">
      <alignment vertical="center"/>
    </xf>
    <xf numFmtId="0" fontId="0" fillId="3" borderId="18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vertical="top" wrapText="1"/>
      <protection locked="0"/>
    </xf>
    <xf numFmtId="4" fontId="0" fillId="0" borderId="17" xfId="0" applyNumberFormat="1" applyBorder="1" applyAlignment="1" applyProtection="1">
      <alignment vertical="top" wrapText="1"/>
      <protection locked="0"/>
    </xf>
    <xf numFmtId="4" fontId="0" fillId="0" borderId="17" xfId="0" applyNumberFormat="1" applyBorder="1" applyAlignment="1" applyProtection="1">
      <alignment vertical="top" wrapText="1"/>
    </xf>
    <xf numFmtId="0" fontId="0" fillId="0" borderId="17" xfId="0" applyBorder="1" applyAlignment="1" applyProtection="1">
      <alignment vertical="top" wrapText="1"/>
    </xf>
    <xf numFmtId="0" fontId="0" fillId="0" borderId="9" xfId="0" applyBorder="1" applyProtection="1"/>
    <xf numFmtId="0" fontId="0" fillId="0" borderId="16" xfId="0" applyBorder="1" applyAlignment="1" applyProtection="1">
      <alignment vertical="top" wrapText="1"/>
      <protection locked="0"/>
    </xf>
    <xf numFmtId="4" fontId="0" fillId="0" borderId="16" xfId="0" applyNumberFormat="1" applyBorder="1" applyAlignment="1" applyProtection="1">
      <alignment vertical="top" wrapText="1"/>
      <protection locked="0"/>
    </xf>
    <xf numFmtId="4" fontId="0" fillId="0" borderId="16" xfId="0" applyNumberFormat="1" applyBorder="1" applyAlignment="1" applyProtection="1">
      <alignment vertical="top" wrapText="1"/>
    </xf>
    <xf numFmtId="0" fontId="0" fillId="0" borderId="16" xfId="0" applyBorder="1" applyAlignment="1" applyProtection="1">
      <alignment vertical="top" wrapText="1"/>
    </xf>
    <xf numFmtId="0" fontId="0" fillId="3" borderId="18" xfId="0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17" xfId="0" applyBorder="1" applyAlignment="1">
      <alignment vertical="top" wrapText="1"/>
    </xf>
    <xf numFmtId="14" fontId="0" fillId="0" borderId="17" xfId="0" applyNumberFormat="1" applyBorder="1" applyAlignment="1" applyProtection="1">
      <alignment vertical="top" wrapText="1"/>
      <protection locked="0"/>
    </xf>
    <xf numFmtId="0" fontId="0" fillId="0" borderId="17" xfId="0" applyBorder="1"/>
    <xf numFmtId="0" fontId="0" fillId="0" borderId="7" xfId="0" applyBorder="1" applyProtection="1">
      <protection locked="0"/>
    </xf>
    <xf numFmtId="0" fontId="0" fillId="0" borderId="8" xfId="0" applyBorder="1" applyAlignment="1">
      <alignment vertical="top"/>
    </xf>
    <xf numFmtId="0" fontId="0" fillId="0" borderId="9" xfId="0" applyBorder="1" applyProtection="1"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top"/>
    </xf>
    <xf numFmtId="0" fontId="0" fillId="0" borderId="16" xfId="0" applyBorder="1" applyAlignment="1">
      <alignment vertical="top" wrapText="1"/>
    </xf>
    <xf numFmtId="14" fontId="0" fillId="0" borderId="16" xfId="0" applyNumberFormat="1" applyBorder="1" applyAlignment="1" applyProtection="1">
      <alignment vertical="top" wrapText="1"/>
      <protection locked="0"/>
    </xf>
    <xf numFmtId="0" fontId="0" fillId="0" borderId="16" xfId="0" applyBorder="1"/>
    <xf numFmtId="0" fontId="0" fillId="0" borderId="24" xfId="0" applyBorder="1" applyProtection="1">
      <protection locked="0"/>
    </xf>
    <xf numFmtId="0" fontId="0" fillId="0" borderId="17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7" xfId="0" applyBorder="1" applyProtection="1"/>
    <xf numFmtId="0" fontId="0" fillId="0" borderId="24" xfId="0" applyBorder="1" applyProtection="1"/>
    <xf numFmtId="0" fontId="0" fillId="0" borderId="25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" fillId="5" borderId="5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0" fillId="5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5" fillId="0" borderId="0" xfId="0" applyFont="1"/>
    <xf numFmtId="0" fontId="1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6" borderId="19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5" fillId="3" borderId="0" xfId="1" quotePrefix="1" applyFont="1" applyFill="1" applyAlignment="1">
      <alignment horizontal="left" vertical="center"/>
    </xf>
    <xf numFmtId="0" fontId="5" fillId="5" borderId="0" xfId="1" quotePrefix="1" applyFont="1" applyFill="1" applyAlignment="1">
      <alignment horizontal="left" vertical="center"/>
    </xf>
    <xf numFmtId="0" fontId="5" fillId="2" borderId="0" xfId="1" quotePrefix="1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12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FF00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andes%20AG%20Checklisten\Besprechungen\2024\2024-12-16\2024-12-11%20UI-7%20Anlage%201%20-%20gefasste%20Quellen_D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-Liste"/>
      <sheetName val="alles in einer Liste"/>
      <sheetName val="Nebenrechnungen"/>
      <sheetName val="Übersicht Quelle_Stoffe"/>
      <sheetName val="Einzelmessung"/>
      <sheetName val="Konti-Messung"/>
    </sheetNames>
    <sheetDataSet>
      <sheetData sheetId="0">
        <row r="9">
          <cell r="A9" t="str">
            <v>nein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opLeftCell="A5" workbookViewId="0">
      <selection activeCell="G32" sqref="G9:G32"/>
    </sheetView>
  </sheetViews>
  <sheetFormatPr baseColWidth="10" defaultRowHeight="12.75" x14ac:dyDescent="0.2"/>
  <cols>
    <col min="7" max="7" width="37.85546875" customWidth="1"/>
    <col min="8" max="8" width="22.85546875" customWidth="1"/>
  </cols>
  <sheetData>
    <row r="1" spans="1:8" x14ac:dyDescent="0.2">
      <c r="A1" t="s">
        <v>25</v>
      </c>
    </row>
    <row r="3" spans="1:8" x14ac:dyDescent="0.2">
      <c r="A3" t="s">
        <v>26</v>
      </c>
    </row>
    <row r="7" spans="1:8" ht="20.25" x14ac:dyDescent="0.3">
      <c r="B7" t="s">
        <v>74</v>
      </c>
      <c r="C7" t="s">
        <v>75</v>
      </c>
      <c r="G7" s="125" t="s">
        <v>49</v>
      </c>
      <c r="H7" s="125"/>
    </row>
    <row r="8" spans="1:8" ht="30.75" customHeight="1" x14ac:dyDescent="0.2">
      <c r="A8" t="s">
        <v>39</v>
      </c>
      <c r="B8" t="s">
        <v>41</v>
      </c>
      <c r="C8" t="s">
        <v>76</v>
      </c>
      <c r="G8" s="28" t="s">
        <v>53</v>
      </c>
      <c r="H8" s="28" t="s">
        <v>24</v>
      </c>
    </row>
    <row r="9" spans="1:8" ht="14.25" x14ac:dyDescent="0.2">
      <c r="A9" t="s">
        <v>40</v>
      </c>
      <c r="B9" t="s">
        <v>42</v>
      </c>
      <c r="C9" t="s">
        <v>77</v>
      </c>
      <c r="G9" s="25" t="s">
        <v>71</v>
      </c>
      <c r="H9" s="24" t="s">
        <v>54</v>
      </c>
    </row>
    <row r="10" spans="1:8" ht="14.25" x14ac:dyDescent="0.2">
      <c r="A10" t="s">
        <v>150</v>
      </c>
      <c r="B10" t="s">
        <v>136</v>
      </c>
      <c r="G10" s="25" t="s">
        <v>70</v>
      </c>
      <c r="H10" s="24" t="s">
        <v>55</v>
      </c>
    </row>
    <row r="11" spans="1:8" ht="14.25" x14ac:dyDescent="0.2">
      <c r="A11" t="s">
        <v>96</v>
      </c>
      <c r="B11" t="s">
        <v>137</v>
      </c>
      <c r="G11" s="29" t="s">
        <v>152</v>
      </c>
      <c r="H11" s="8" t="s">
        <v>56</v>
      </c>
    </row>
    <row r="12" spans="1:8" ht="14.25" x14ac:dyDescent="0.2">
      <c r="A12" t="s">
        <v>97</v>
      </c>
      <c r="G12" s="30" t="s">
        <v>153</v>
      </c>
      <c r="H12" s="8" t="s">
        <v>57</v>
      </c>
    </row>
    <row r="13" spans="1:8" ht="28.5" x14ac:dyDescent="0.2">
      <c r="G13" s="30" t="s">
        <v>154</v>
      </c>
      <c r="H13" s="8" t="s">
        <v>58</v>
      </c>
    </row>
    <row r="14" spans="1:8" ht="28.5" x14ac:dyDescent="0.2">
      <c r="G14" s="30" t="s">
        <v>155</v>
      </c>
      <c r="H14" s="8" t="s">
        <v>59</v>
      </c>
    </row>
    <row r="15" spans="1:8" ht="14.25" x14ac:dyDescent="0.2">
      <c r="G15" s="30" t="s">
        <v>48</v>
      </c>
      <c r="H15" s="8"/>
    </row>
    <row r="16" spans="1:8" ht="14.25" x14ac:dyDescent="0.2">
      <c r="G16" s="30" t="s">
        <v>108</v>
      </c>
      <c r="H16" s="8" t="s">
        <v>60</v>
      </c>
    </row>
    <row r="17" spans="7:8" ht="14.25" x14ac:dyDescent="0.2">
      <c r="G17" s="30" t="s">
        <v>109</v>
      </c>
      <c r="H17" s="8" t="s">
        <v>60</v>
      </c>
    </row>
    <row r="18" spans="7:8" ht="18.75" x14ac:dyDescent="0.2">
      <c r="G18" s="30" t="s">
        <v>110</v>
      </c>
      <c r="H18" s="8" t="s">
        <v>60</v>
      </c>
    </row>
    <row r="19" spans="7:8" ht="18.75" x14ac:dyDescent="0.2">
      <c r="G19" s="30" t="s">
        <v>111</v>
      </c>
      <c r="H19" s="8" t="s">
        <v>61</v>
      </c>
    </row>
    <row r="20" spans="7:8" ht="14.25" x14ac:dyDescent="0.2">
      <c r="G20" s="30" t="s">
        <v>112</v>
      </c>
      <c r="H20" s="8" t="s">
        <v>61</v>
      </c>
    </row>
    <row r="21" spans="7:8" ht="18.75" x14ac:dyDescent="0.2">
      <c r="G21" s="30" t="s">
        <v>113</v>
      </c>
      <c r="H21" s="8" t="s">
        <v>62</v>
      </c>
    </row>
    <row r="22" spans="7:8" ht="18.75" x14ac:dyDescent="0.2">
      <c r="G22" s="30" t="s">
        <v>114</v>
      </c>
      <c r="H22" s="8" t="s">
        <v>62</v>
      </c>
    </row>
    <row r="23" spans="7:8" ht="14.25" x14ac:dyDescent="0.2">
      <c r="G23" s="30" t="s">
        <v>115</v>
      </c>
      <c r="H23" s="8" t="s">
        <v>63</v>
      </c>
    </row>
    <row r="24" spans="7:8" ht="14.25" x14ac:dyDescent="0.2">
      <c r="G24" s="30" t="s">
        <v>116</v>
      </c>
      <c r="H24" s="8" t="s">
        <v>64</v>
      </c>
    </row>
    <row r="25" spans="7:8" ht="14.25" x14ac:dyDescent="0.2">
      <c r="G25" s="30" t="s">
        <v>117</v>
      </c>
      <c r="H25" s="8" t="s">
        <v>65</v>
      </c>
    </row>
    <row r="26" spans="7:8" ht="14.25" x14ac:dyDescent="0.2">
      <c r="G26" s="30" t="s">
        <v>156</v>
      </c>
      <c r="H26" s="8" t="s">
        <v>66</v>
      </c>
    </row>
    <row r="27" spans="7:8" ht="14.25" x14ac:dyDescent="0.2">
      <c r="G27" s="30" t="s">
        <v>118</v>
      </c>
      <c r="H27" s="8" t="s">
        <v>54</v>
      </c>
    </row>
    <row r="28" spans="7:8" ht="14.25" x14ac:dyDescent="0.2">
      <c r="G28" s="30" t="s">
        <v>119</v>
      </c>
      <c r="H28" s="8" t="s">
        <v>65</v>
      </c>
    </row>
    <row r="29" spans="7:8" ht="14.25" x14ac:dyDescent="0.2">
      <c r="G29" s="29" t="s">
        <v>120</v>
      </c>
      <c r="H29" s="8" t="s">
        <v>67</v>
      </c>
    </row>
    <row r="30" spans="7:8" ht="14.25" x14ac:dyDescent="0.2">
      <c r="G30" s="29" t="s">
        <v>121</v>
      </c>
      <c r="H30" s="8" t="s">
        <v>68</v>
      </c>
    </row>
    <row r="31" spans="7:8" ht="14.25" x14ac:dyDescent="0.2">
      <c r="G31" s="29" t="s">
        <v>122</v>
      </c>
      <c r="H31" s="8" t="s">
        <v>58</v>
      </c>
    </row>
    <row r="32" spans="7:8" ht="14.25" x14ac:dyDescent="0.2">
      <c r="G32" s="29" t="s">
        <v>123</v>
      </c>
      <c r="H32" s="8" t="s">
        <v>69</v>
      </c>
    </row>
    <row r="33" spans="7:8" ht="14.25" x14ac:dyDescent="0.2">
      <c r="G33" s="29" t="s">
        <v>72</v>
      </c>
      <c r="H33" s="8"/>
    </row>
  </sheetData>
  <sheetProtection sheet="1" objects="1" scenarios="1"/>
  <mergeCells count="1">
    <mergeCell ref="G7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3"/>
  <sheetViews>
    <sheetView zoomScale="120" zoomScaleNormal="120" workbookViewId="0">
      <selection activeCell="C13" sqref="C13"/>
    </sheetView>
  </sheetViews>
  <sheetFormatPr baseColWidth="10" defaultRowHeight="12.75" x14ac:dyDescent="0.2"/>
  <cols>
    <col min="1" max="1" width="7.28515625" customWidth="1"/>
    <col min="2" max="5" width="15.7109375" style="1" customWidth="1"/>
    <col min="6" max="6" width="7.28515625" style="1" customWidth="1"/>
    <col min="7" max="8" width="13.7109375" style="1" customWidth="1"/>
    <col min="9" max="10" width="16.7109375" style="1" customWidth="1"/>
    <col min="11" max="12" width="19.42578125" style="1" customWidth="1"/>
    <col min="13" max="13" width="17.85546875" style="1" customWidth="1"/>
    <col min="14" max="14" width="22.28515625" style="1" customWidth="1"/>
    <col min="15" max="21" width="15.7109375" style="1" customWidth="1"/>
    <col min="22" max="22" width="11.5703125" style="1"/>
    <col min="26" max="26" width="12.5703125" customWidth="1"/>
    <col min="27" max="27" width="12.28515625" customWidth="1"/>
    <col min="28" max="28" width="15.42578125" customWidth="1"/>
    <col min="29" max="29" width="17.7109375" customWidth="1"/>
    <col min="30" max="30" width="15.85546875" customWidth="1"/>
    <col min="31" max="31" width="16" customWidth="1"/>
  </cols>
  <sheetData>
    <row r="1" spans="1:31" s="4" customFormat="1" ht="13.15" customHeight="1" x14ac:dyDescent="0.2">
      <c r="A1" s="126" t="s">
        <v>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12</v>
      </c>
      <c r="N1" s="127"/>
      <c r="O1" s="128" t="s">
        <v>13</v>
      </c>
      <c r="P1" s="129"/>
      <c r="Q1" s="129"/>
      <c r="R1" s="129"/>
      <c r="S1" s="129"/>
      <c r="T1" s="130"/>
      <c r="U1" s="131" t="s">
        <v>14</v>
      </c>
      <c r="V1" s="132"/>
      <c r="W1" s="132"/>
      <c r="X1" s="132"/>
      <c r="Y1" s="132"/>
      <c r="Z1" s="132"/>
      <c r="AA1" s="133"/>
      <c r="AB1" s="134" t="s">
        <v>22</v>
      </c>
      <c r="AC1" s="135"/>
      <c r="AD1" s="135"/>
      <c r="AE1" s="136"/>
    </row>
    <row r="2" spans="1:31" s="6" customFormat="1" ht="153.6" customHeight="1" x14ac:dyDescent="0.2">
      <c r="A2" s="7" t="s">
        <v>0</v>
      </c>
      <c r="B2" s="7" t="s">
        <v>11</v>
      </c>
      <c r="C2" s="7" t="s">
        <v>1</v>
      </c>
      <c r="D2" s="7" t="s">
        <v>27</v>
      </c>
      <c r="E2" s="7" t="s">
        <v>19</v>
      </c>
      <c r="F2" s="7"/>
      <c r="G2" s="7" t="s">
        <v>16</v>
      </c>
      <c r="H2" s="7"/>
      <c r="I2" s="7" t="s">
        <v>17</v>
      </c>
      <c r="J2" s="7" t="s">
        <v>20</v>
      </c>
      <c r="K2" s="7" t="s">
        <v>28</v>
      </c>
      <c r="L2" s="7" t="s">
        <v>29</v>
      </c>
      <c r="M2" s="19" t="s">
        <v>2</v>
      </c>
      <c r="N2" s="19" t="s">
        <v>9</v>
      </c>
      <c r="O2" s="7" t="s">
        <v>33</v>
      </c>
      <c r="P2" s="20" t="s">
        <v>5</v>
      </c>
      <c r="Q2" s="20" t="s">
        <v>10</v>
      </c>
      <c r="R2" s="20" t="s">
        <v>31</v>
      </c>
      <c r="S2" s="20" t="s">
        <v>15</v>
      </c>
      <c r="T2" s="20" t="s">
        <v>32</v>
      </c>
      <c r="U2" s="7" t="s">
        <v>35</v>
      </c>
      <c r="V2" s="14" t="s">
        <v>18</v>
      </c>
      <c r="W2" s="14" t="s">
        <v>5</v>
      </c>
      <c r="X2" s="14" t="s">
        <v>6</v>
      </c>
      <c r="Y2" s="14" t="s">
        <v>7</v>
      </c>
      <c r="Z2" s="21" t="s">
        <v>34</v>
      </c>
      <c r="AA2" s="14" t="s">
        <v>21</v>
      </c>
      <c r="AB2" s="17" t="s">
        <v>38</v>
      </c>
      <c r="AC2" s="17" t="s">
        <v>37</v>
      </c>
      <c r="AD2" s="17" t="s">
        <v>36</v>
      </c>
      <c r="AE2" s="17" t="s">
        <v>15</v>
      </c>
    </row>
    <row r="3" spans="1:31" s="5" customFormat="1" ht="33" customHeight="1" x14ac:dyDescent="0.2">
      <c r="A3" s="10"/>
      <c r="B3" s="11"/>
      <c r="C3" s="11"/>
      <c r="D3" s="11"/>
      <c r="E3" s="11" t="s">
        <v>24</v>
      </c>
      <c r="F3" s="11" t="s">
        <v>23</v>
      </c>
      <c r="G3" s="11" t="s">
        <v>24</v>
      </c>
      <c r="H3" s="11" t="s">
        <v>23</v>
      </c>
      <c r="I3" s="11" t="s">
        <v>8</v>
      </c>
      <c r="J3" s="11"/>
      <c r="K3" s="11"/>
      <c r="L3" s="11"/>
      <c r="M3" s="12" t="s">
        <v>3</v>
      </c>
      <c r="N3" s="12"/>
      <c r="O3" s="13" t="s">
        <v>3</v>
      </c>
      <c r="P3" s="13"/>
      <c r="Q3" s="13" t="s">
        <v>3</v>
      </c>
      <c r="R3" s="13"/>
      <c r="S3" s="13"/>
      <c r="T3" s="13"/>
      <c r="U3" s="15" t="s">
        <v>3</v>
      </c>
      <c r="V3" s="15" t="s">
        <v>3</v>
      </c>
      <c r="W3" s="15" t="s">
        <v>3</v>
      </c>
      <c r="X3" s="15" t="s">
        <v>4</v>
      </c>
      <c r="Y3" s="16" t="s">
        <v>4</v>
      </c>
      <c r="Z3" s="16" t="s">
        <v>3</v>
      </c>
      <c r="AA3" s="16" t="s">
        <v>3</v>
      </c>
      <c r="AB3" s="18" t="s">
        <v>3</v>
      </c>
      <c r="AC3" s="18" t="s">
        <v>3</v>
      </c>
      <c r="AD3" s="18" t="s">
        <v>3</v>
      </c>
      <c r="AE3" s="18"/>
    </row>
    <row r="4" spans="1:31" s="2" customForma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8"/>
      <c r="X4" s="8"/>
      <c r="Y4" s="8"/>
      <c r="Z4" s="8"/>
      <c r="AA4" s="8"/>
      <c r="AB4" s="8"/>
      <c r="AC4" s="8"/>
      <c r="AD4" s="8"/>
      <c r="AE4" s="8"/>
    </row>
    <row r="5" spans="1:31" s="2" customForma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8"/>
      <c r="X5" s="8"/>
      <c r="Y5" s="8"/>
      <c r="Z5" s="8"/>
      <c r="AA5" s="8"/>
      <c r="AB5" s="8"/>
      <c r="AC5" s="8"/>
      <c r="AD5" s="8"/>
      <c r="AE5" s="8"/>
    </row>
    <row r="6" spans="1:31" s="2" customForma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8"/>
      <c r="X6" s="8"/>
      <c r="Y6" s="8"/>
      <c r="Z6" s="8"/>
      <c r="AA6" s="8"/>
      <c r="AB6" s="8"/>
      <c r="AC6" s="8"/>
      <c r="AD6" s="8"/>
      <c r="AE6" s="8"/>
    </row>
    <row r="7" spans="1:31" s="2" customForma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8"/>
      <c r="X7" s="8"/>
      <c r="Y7" s="8"/>
      <c r="Z7" s="8"/>
      <c r="AA7" s="8"/>
      <c r="AB7" s="8"/>
      <c r="AC7" s="8"/>
      <c r="AD7" s="8"/>
      <c r="AE7" s="8"/>
    </row>
    <row r="8" spans="1:31" s="2" customForma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8"/>
      <c r="X8" s="8"/>
      <c r="Y8" s="8"/>
      <c r="Z8" s="8"/>
      <c r="AA8" s="8"/>
      <c r="AB8" s="8"/>
      <c r="AC8" s="8"/>
      <c r="AD8" s="8"/>
      <c r="AE8" s="8"/>
    </row>
    <row r="9" spans="1:31" s="2" customForma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8"/>
      <c r="X9" s="8"/>
      <c r="Y9" s="8"/>
      <c r="Z9" s="8"/>
      <c r="AA9" s="8"/>
      <c r="AB9" s="8"/>
      <c r="AC9" s="8"/>
      <c r="AD9" s="8"/>
      <c r="AE9" s="8"/>
    </row>
    <row r="10" spans="1:31" s="2" customForma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8"/>
      <c r="X10" s="8"/>
      <c r="Y10" s="8"/>
      <c r="Z10" s="8"/>
      <c r="AA10" s="8"/>
      <c r="AB10" s="8"/>
      <c r="AC10" s="8"/>
      <c r="AD10" s="8"/>
      <c r="AE10" s="8"/>
    </row>
    <row r="11" spans="1:31" s="2" customFormat="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8"/>
      <c r="X11" s="8"/>
      <c r="Y11" s="8"/>
      <c r="Z11" s="8"/>
      <c r="AA11" s="8"/>
      <c r="AB11" s="8"/>
      <c r="AC11" s="8"/>
      <c r="AD11" s="8"/>
      <c r="AE11" s="8"/>
    </row>
    <row r="12" spans="1:31" s="2" customForma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8"/>
      <c r="X12" s="8"/>
      <c r="Y12" s="8"/>
      <c r="Z12" s="8"/>
      <c r="AA12" s="8"/>
      <c r="AB12" s="8"/>
      <c r="AC12" s="8"/>
      <c r="AD12" s="8"/>
      <c r="AE12" s="8"/>
    </row>
    <row r="13" spans="1:31" s="2" customFormat="1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 s="2" customForma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8"/>
      <c r="X14" s="8"/>
      <c r="Y14" s="8"/>
      <c r="Z14" s="8"/>
      <c r="AA14" s="8"/>
      <c r="AB14" s="8"/>
      <c r="AC14" s="8"/>
      <c r="AD14" s="8"/>
      <c r="AE14" s="8"/>
    </row>
    <row r="15" spans="1:31" s="2" customForma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8"/>
      <c r="X15" s="8"/>
      <c r="Y15" s="8"/>
      <c r="Z15" s="8"/>
      <c r="AA15" s="8"/>
      <c r="AB15" s="8"/>
      <c r="AC15" s="8"/>
      <c r="AD15" s="8"/>
      <c r="AE15" s="8"/>
    </row>
    <row r="16" spans="1:31" s="2" customForma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8"/>
      <c r="X16" s="8"/>
      <c r="Y16" s="8"/>
      <c r="Z16" s="8"/>
      <c r="AA16" s="8"/>
      <c r="AB16" s="8"/>
      <c r="AC16" s="8"/>
      <c r="AD16" s="8"/>
      <c r="AE16" s="8"/>
    </row>
    <row r="17" spans="1:31" s="2" customForma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8"/>
      <c r="X17" s="8"/>
      <c r="Y17" s="8"/>
      <c r="Z17" s="8"/>
      <c r="AA17" s="8"/>
      <c r="AB17" s="8"/>
      <c r="AC17" s="8"/>
      <c r="AD17" s="8"/>
      <c r="AE17" s="8"/>
    </row>
    <row r="18" spans="1:31" s="2" customForma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8"/>
      <c r="X18" s="8"/>
      <c r="Y18" s="8"/>
      <c r="Z18" s="8"/>
      <c r="AA18" s="8"/>
      <c r="AB18" s="8"/>
      <c r="AC18" s="8"/>
      <c r="AD18" s="8"/>
      <c r="AE18" s="8"/>
    </row>
    <row r="19" spans="1:31" s="2" customForma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8"/>
      <c r="X19" s="8"/>
      <c r="Y19" s="8"/>
      <c r="Z19" s="8"/>
      <c r="AA19" s="8"/>
      <c r="AB19" s="8"/>
      <c r="AC19" s="8"/>
      <c r="AD19" s="8"/>
      <c r="AE19" s="8"/>
    </row>
    <row r="20" spans="1:31" s="2" customFormat="1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31" s="2" customForma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31" s="2" customForma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31" s="2" customForma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31" s="2" customForma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31" s="2" customForma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31" s="2" customFormat="1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31" s="2" customForma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31" s="2" customForma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31" s="2" customForma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31" s="2" customForma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31" s="2" customForma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31" s="2" customForma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" customForma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" customForma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2" customForma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2" customForma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2" customForma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2" customForma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s="2" customForma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s="2" customForma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s="2" customForma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s="2" customForma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2:22" s="2" customForma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s="2" customForma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s="2" customForma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s="2" customForma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s="2" customForma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s="2" customForma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s="2" customForma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s="2" customForma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s="2" customForma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s="2" customForma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s="2" customForma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s="2" customForma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s="2" customForma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s="2" customForma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s="2" customForma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s="2" customForma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s="2" customForma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2" customForma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2" customForma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2" customForma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s="2" customForma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" customForma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" customForma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" customForma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" customForma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" customForma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" customForma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" customForma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" customForma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" customForma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" customForma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" customForma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" customForma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" customForma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" customForma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" customForma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</sheetData>
  <mergeCells count="5">
    <mergeCell ref="A1:L1"/>
    <mergeCell ref="M1:N1"/>
    <mergeCell ref="O1:T1"/>
    <mergeCell ref="U1:AA1"/>
    <mergeCell ref="AB1:AE1"/>
  </mergeCells>
  <pageMargins left="0.7" right="0.7" top="0.78740157499999996" bottom="0.78740157499999996" header="0.3" footer="0.3"/>
  <pageSetup paperSize="9"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7"/>
  <sheetViews>
    <sheetView topLeftCell="F1" workbookViewId="0">
      <selection activeCell="T35" sqref="T35"/>
    </sheetView>
  </sheetViews>
  <sheetFormatPr baseColWidth="10" defaultRowHeight="12.75" x14ac:dyDescent="0.2"/>
  <cols>
    <col min="1" max="1" width="11.42578125" customWidth="1"/>
    <col min="5" max="5" width="28.28515625" bestFit="1" customWidth="1"/>
    <col min="6" max="6" width="13" bestFit="1" customWidth="1"/>
    <col min="12" max="12" width="15.7109375" customWidth="1"/>
    <col min="20" max="20" width="35.85546875" customWidth="1"/>
  </cols>
  <sheetData>
    <row r="1" spans="1:23" ht="13.5" thickBot="1" x14ac:dyDescent="0.25">
      <c r="A1" s="143" t="s">
        <v>78</v>
      </c>
      <c r="B1" s="143"/>
      <c r="C1" s="143"/>
      <c r="D1" s="143"/>
      <c r="E1" s="143"/>
      <c r="G1" s="143" t="s">
        <v>124</v>
      </c>
      <c r="H1" s="143"/>
      <c r="I1" s="143"/>
      <c r="J1" s="143"/>
      <c r="K1" s="61"/>
      <c r="L1" t="s">
        <v>82</v>
      </c>
      <c r="M1" s="61"/>
      <c r="N1" s="61"/>
      <c r="P1" s="137" t="s">
        <v>85</v>
      </c>
      <c r="Q1" s="138"/>
      <c r="R1" s="139"/>
      <c r="T1" s="140" t="s">
        <v>89</v>
      </c>
      <c r="U1" s="141"/>
      <c r="V1" s="141"/>
      <c r="W1" s="142"/>
    </row>
    <row r="2" spans="1:23" ht="38.25" x14ac:dyDescent="0.2">
      <c r="A2" s="35" t="s">
        <v>84</v>
      </c>
      <c r="B2" s="36"/>
      <c r="D2" s="35" t="s">
        <v>81</v>
      </c>
      <c r="E2" s="36"/>
      <c r="G2" s="24" t="str">
        <f>IF(OR(AND('Übersicht Quelle_Stoffe'!O5=ja,Einzelmessung!W5&lt;&gt;""),AND('Übersicht Quelle_Stoffe'!P5=ja,'Konti-Messung'!AA5&lt;&gt;"")),nein,ja)</f>
        <v>ja</v>
      </c>
      <c r="H2" s="24" t="str">
        <f>IF(OR(AND('Übersicht Quelle_Stoffe'!O5=ja,Einzelmessung!X5&lt;&gt;""),AND('Übersicht Quelle_Stoffe'!P5=ja,'Konti-Messung'!AB5&lt;&gt;"")),nein,ja)</f>
        <v>ja</v>
      </c>
      <c r="I2" s="24" t="str">
        <f>IF(OR(AND('Übersicht Quelle_Stoffe'!O5=ja,Einzelmessung!Y5&lt;&gt;""),AND('Übersicht Quelle_Stoffe'!P5=ja,'Konti-Messung'!AC5&lt;&gt;"")),nein,ja)</f>
        <v>ja</v>
      </c>
      <c r="J2" s="24" t="str">
        <f>IF(OR(AND('Übersicht Quelle_Stoffe'!O5=ja,Einzelmessung!Z5&lt;&gt;""),AND('Übersicht Quelle_Stoffe'!P5=ja,'Konti-Messung'!AD5&lt;&gt;""),'Übersicht Quelle_Stoffe'!U5=Nebenrechnungen!$L$5),nein,ja)</f>
        <v>ja</v>
      </c>
      <c r="P2" s="40" t="s">
        <v>86</v>
      </c>
      <c r="Q2" s="41" t="s">
        <v>87</v>
      </c>
      <c r="R2" s="42" t="s">
        <v>88</v>
      </c>
      <c r="T2" s="37" t="s">
        <v>86</v>
      </c>
      <c r="U2" s="24" t="s">
        <v>90</v>
      </c>
      <c r="V2" s="24" t="s">
        <v>92</v>
      </c>
      <c r="W2" s="38" t="s">
        <v>93</v>
      </c>
    </row>
    <row r="3" spans="1:23" ht="11.25" customHeight="1" x14ac:dyDescent="0.2">
      <c r="A3" s="37" t="s">
        <v>79</v>
      </c>
      <c r="B3" s="38" t="s">
        <v>80</v>
      </c>
      <c r="D3" s="37" t="s">
        <v>79</v>
      </c>
      <c r="E3" s="38" t="s">
        <v>80</v>
      </c>
      <c r="G3" s="24" t="str">
        <f>IF(OR(AND('Übersicht Quelle_Stoffe'!O6=ja,Einzelmessung!W6&lt;&gt;""),AND('Übersicht Quelle_Stoffe'!P6=ja,'Konti-Messung'!AA6&lt;&gt;"")),nein,ja)</f>
        <v>ja</v>
      </c>
      <c r="H3" s="24" t="str">
        <f>IF(OR(AND('Übersicht Quelle_Stoffe'!O6=ja,Einzelmessung!X6&lt;&gt;""),AND('Übersicht Quelle_Stoffe'!P6=ja,'Konti-Messung'!AB6&lt;&gt;"")),nein,ja)</f>
        <v>ja</v>
      </c>
      <c r="I3" s="24" t="str">
        <f>IF(OR(AND('Übersicht Quelle_Stoffe'!O6=ja,Einzelmessung!Y6&lt;&gt;""),AND('Übersicht Quelle_Stoffe'!P6=ja,'Konti-Messung'!AC6&lt;&gt;"")),nein,ja)</f>
        <v>ja</v>
      </c>
      <c r="J3" s="24" t="str">
        <f>IF(OR(AND('Übersicht Quelle_Stoffe'!O6=ja,Einzelmessung!Z6&lt;&gt;""),AND('Übersicht Quelle_Stoffe'!P6=ja,'Konti-Messung'!AD6&lt;&gt;""),'Übersicht Quelle_Stoffe'!U6=Nebenrechnungen!$L$5),nein,ja)</f>
        <v>ja</v>
      </c>
      <c r="P3" s="37" t="str">
        <f>(IF(Einzelmessung!T5="","",Einzelmessung!T5))</f>
        <v/>
      </c>
      <c r="Q3" s="24" t="str">
        <f>IF(OR('Übersicht Quelle_Stoffe'!G5="",'Übersicht Quelle_Stoffe'!H5="",'Übersicht Quelle_Stoffe'!H5='Dropdown-Liste'!$B$10,'Übersicht Quelle_Stoffe'!H5='Dropdown-Liste'!$B$11),"",IF('Übersicht Quelle_Stoffe'!H5='Dropdown-Liste'!$B$7,'Übersicht Quelle_Stoffe'!G5/1000000000,IF('Übersicht Quelle_Stoffe'!H5='Dropdown-Liste'!$B$8,'Übersicht Quelle_Stoffe'!G5/1000,'Übersicht Quelle_Stoffe'!G5)))</f>
        <v/>
      </c>
      <c r="R3" s="38" t="str">
        <f>IF(Q3="","",Q3*'Übersicht Quelle_Stoffe'!I5)</f>
        <v/>
      </c>
      <c r="T3" s="25" t="s">
        <v>71</v>
      </c>
      <c r="U3" s="24">
        <f>SUMIF($P$3:$P$99,T3,$R$3:$R$99)</f>
        <v>0</v>
      </c>
      <c r="V3" s="43">
        <v>1000</v>
      </c>
      <c r="W3" s="38" t="str">
        <f t="shared" ref="W3:W26" si="0">IF(U3&gt;=V3,ja,nein)</f>
        <v>nein</v>
      </c>
    </row>
    <row r="4" spans="1:23" ht="11.25" customHeight="1" x14ac:dyDescent="0.2">
      <c r="A4" s="37">
        <v>5</v>
      </c>
      <c r="B4" s="38" t="str">
        <f>IF(AND('Übersicht Quelle_Stoffe'!O5=ja,OR(Einzelmessung!W5=nein,Einzelmessung!X5=nein,Einzelmessung!Y5=ja)),ja,nein)</f>
        <v>nein</v>
      </c>
      <c r="D4" s="37">
        <v>5</v>
      </c>
      <c r="E4" s="38" t="str">
        <f>IF(AND('Übersicht Quelle_Stoffe'!P5=ja,OR('Konti-Messung'!AA5=nein,'Konti-Messung'!AB5=nein,'Konti-Messung'!AC5=ja)),ja,nein)</f>
        <v>nein</v>
      </c>
      <c r="G4" s="24" t="str">
        <f>IF(OR(AND('Übersicht Quelle_Stoffe'!O7=ja,Einzelmessung!W7&lt;&gt;""),AND('Übersicht Quelle_Stoffe'!P7=ja,'Konti-Messung'!AA7&lt;&gt;"")),nein,ja)</f>
        <v>ja</v>
      </c>
      <c r="H4" s="24" t="str">
        <f>IF(OR(AND('Übersicht Quelle_Stoffe'!O7=ja,Einzelmessung!X7&lt;&gt;""),AND('Übersicht Quelle_Stoffe'!P7=ja,'Konti-Messung'!AB7&lt;&gt;"")),nein,ja)</f>
        <v>ja</v>
      </c>
      <c r="I4" s="24" t="str">
        <f>IF(OR(AND('Übersicht Quelle_Stoffe'!O7=ja,Einzelmessung!Y7&lt;&gt;""),AND('Übersicht Quelle_Stoffe'!P7=ja,'Konti-Messung'!AC7&lt;&gt;"")),nein,ja)</f>
        <v>ja</v>
      </c>
      <c r="J4" s="24" t="str">
        <f>IF(OR(AND('Übersicht Quelle_Stoffe'!O7=ja,Einzelmessung!Z7&lt;&gt;""),AND('Übersicht Quelle_Stoffe'!P7=ja,'Konti-Messung'!AD7&lt;&gt;""),'Übersicht Quelle_Stoffe'!U7=Nebenrechnungen!$L$5),nein,ja)</f>
        <v>ja</v>
      </c>
      <c r="P4" s="37" t="str">
        <f>(IF(Einzelmessung!T6="","",Einzelmessung!T6))</f>
        <v/>
      </c>
      <c r="Q4" s="24" t="str">
        <f>IF(OR('Übersicht Quelle_Stoffe'!G6="",'Übersicht Quelle_Stoffe'!H6="",'Übersicht Quelle_Stoffe'!H6='Dropdown-Liste'!$B$10,'Übersicht Quelle_Stoffe'!H6='Dropdown-Liste'!$B$11),"",IF('Übersicht Quelle_Stoffe'!H6='Dropdown-Liste'!$B$7,'Übersicht Quelle_Stoffe'!G6/1000000000,IF('Übersicht Quelle_Stoffe'!H6='Dropdown-Liste'!$B$8,'Übersicht Quelle_Stoffe'!G6/1000,'Übersicht Quelle_Stoffe'!G6)))</f>
        <v/>
      </c>
      <c r="R4" s="38" t="str">
        <f>IF(Q4="","",Q4*'Übersicht Quelle_Stoffe'!I6)</f>
        <v/>
      </c>
      <c r="T4" s="25" t="s">
        <v>70</v>
      </c>
      <c r="U4" s="24">
        <f t="shared" ref="U4:U26" si="1">SUMIF($P$3:$P$99,T4,$R$3:$R$99)</f>
        <v>0</v>
      </c>
      <c r="V4" s="43">
        <v>3000</v>
      </c>
      <c r="W4" s="38" t="str">
        <f t="shared" si="0"/>
        <v>nein</v>
      </c>
    </row>
    <row r="5" spans="1:23" ht="11.25" customHeight="1" x14ac:dyDescent="0.2">
      <c r="A5" s="37">
        <v>6</v>
      </c>
      <c r="B5" s="38" t="str">
        <f>IF(AND('Übersicht Quelle_Stoffe'!O6=ja,OR(Einzelmessung!W6=nein,Einzelmessung!X6=nein,Einzelmessung!Y6=ja)),ja,nein)</f>
        <v>nein</v>
      </c>
      <c r="D5" s="37">
        <v>6</v>
      </c>
      <c r="E5" s="38" t="str">
        <f>IF(AND('Übersicht Quelle_Stoffe'!P6=ja,OR('Konti-Messung'!AA6=nein,'Konti-Messung'!AB6=nein,'Konti-Messung'!AC6=ja)),ja,nein)</f>
        <v>nein</v>
      </c>
      <c r="G5" s="24" t="str">
        <f>IF(OR(AND('Übersicht Quelle_Stoffe'!O8=ja,Einzelmessung!W8&lt;&gt;""),AND('Übersicht Quelle_Stoffe'!P8=ja,'Konti-Messung'!AA8&lt;&gt;"")),nein,ja)</f>
        <v>ja</v>
      </c>
      <c r="H5" s="24" t="str">
        <f>IF(OR(AND('Übersicht Quelle_Stoffe'!O8=ja,Einzelmessung!X8&lt;&gt;""),AND('Übersicht Quelle_Stoffe'!P8=ja,'Konti-Messung'!AB8&lt;&gt;"")),nein,ja)</f>
        <v>ja</v>
      </c>
      <c r="I5" s="24" t="str">
        <f>IF(OR(AND('Übersicht Quelle_Stoffe'!O8=ja,Einzelmessung!Y8&lt;&gt;""),AND('Übersicht Quelle_Stoffe'!P8=ja,'Konti-Messung'!AC8&lt;&gt;"")),nein,ja)</f>
        <v>ja</v>
      </c>
      <c r="J5" s="24" t="str">
        <f>IF(OR(AND('Übersicht Quelle_Stoffe'!O8=ja,Einzelmessung!Z8&lt;&gt;""),AND('Übersicht Quelle_Stoffe'!P8=ja,'Konti-Messung'!AD8&lt;&gt;""),'Übersicht Quelle_Stoffe'!U8=Nebenrechnungen!$L$5),nein,ja)</f>
        <v>ja</v>
      </c>
      <c r="L5" t="s">
        <v>83</v>
      </c>
      <c r="P5" s="37" t="str">
        <f>(IF(Einzelmessung!T7="","",Einzelmessung!T7))</f>
        <v/>
      </c>
      <c r="Q5" s="24" t="str">
        <f>IF(OR('Übersicht Quelle_Stoffe'!G7="",'Übersicht Quelle_Stoffe'!H7="",'Übersicht Quelle_Stoffe'!H7='Dropdown-Liste'!$B$10,'Übersicht Quelle_Stoffe'!H7='Dropdown-Liste'!$B$11),"",IF('Übersicht Quelle_Stoffe'!H7='Dropdown-Liste'!$B$7,'Übersicht Quelle_Stoffe'!G7/1000000000,IF('Übersicht Quelle_Stoffe'!H7='Dropdown-Liste'!$B$8,'Übersicht Quelle_Stoffe'!G7/1000,'Übersicht Quelle_Stoffe'!G7)))</f>
        <v/>
      </c>
      <c r="R5" s="38" t="str">
        <f>IF(Q5="","",Q5*'Übersicht Quelle_Stoffe'!I7)</f>
        <v/>
      </c>
      <c r="T5" s="29" t="s">
        <v>152</v>
      </c>
      <c r="U5" s="24">
        <f t="shared" si="1"/>
        <v>0</v>
      </c>
      <c r="V5" s="8">
        <v>0.25</v>
      </c>
      <c r="W5" s="38" t="str">
        <f t="shared" si="0"/>
        <v>nein</v>
      </c>
    </row>
    <row r="6" spans="1:23" ht="11.25" customHeight="1" x14ac:dyDescent="0.2">
      <c r="A6" s="37">
        <v>7</v>
      </c>
      <c r="B6" s="38" t="str">
        <f>IF(AND('Übersicht Quelle_Stoffe'!O7=ja,OR(Einzelmessung!W7=nein,Einzelmessung!X7=nein,Einzelmessung!Y7=ja)),ja,nein)</f>
        <v>nein</v>
      </c>
      <c r="D6" s="37">
        <v>7</v>
      </c>
      <c r="E6" s="38" t="str">
        <f>IF(AND('Übersicht Quelle_Stoffe'!P7=ja,OR('Konti-Messung'!AA7=nein,'Konti-Messung'!AB7=nein,'Konti-Messung'!AC7=ja)),ja,nein)</f>
        <v>nein</v>
      </c>
      <c r="G6" s="24" t="str">
        <f>IF(OR(AND('Übersicht Quelle_Stoffe'!O9=ja,Einzelmessung!W9&lt;&gt;""),AND('Übersicht Quelle_Stoffe'!P9=ja,'Konti-Messung'!AA9&lt;&gt;"")),nein,ja)</f>
        <v>ja</v>
      </c>
      <c r="H6" s="24" t="str">
        <f>IF(OR(AND('Übersicht Quelle_Stoffe'!O9=ja,Einzelmessung!X9&lt;&gt;""),AND('Übersicht Quelle_Stoffe'!P9=ja,'Konti-Messung'!AB9&lt;&gt;"")),nein,ja)</f>
        <v>ja</v>
      </c>
      <c r="I6" s="24" t="str">
        <f>IF(OR(AND('Übersicht Quelle_Stoffe'!O9=ja,Einzelmessung!Y9&lt;&gt;""),AND('Übersicht Quelle_Stoffe'!P9=ja,'Konti-Messung'!AC9&lt;&gt;"")),nein,ja)</f>
        <v>ja</v>
      </c>
      <c r="J6" s="24" t="str">
        <f>IF(OR(AND('Übersicht Quelle_Stoffe'!O9=ja,Einzelmessung!Z9&lt;&gt;""),AND('Übersicht Quelle_Stoffe'!P9=ja,'Konti-Messung'!AD9&lt;&gt;""),'Übersicht Quelle_Stoffe'!U9=Nebenrechnungen!$L$5),nein,ja)</f>
        <v>ja</v>
      </c>
      <c r="P6" s="37" t="str">
        <f>(IF(Einzelmessung!T8="","",Einzelmessung!T8))</f>
        <v/>
      </c>
      <c r="Q6" s="24" t="str">
        <f>IF(OR('Übersicht Quelle_Stoffe'!G8="",'Übersicht Quelle_Stoffe'!H8="",'Übersicht Quelle_Stoffe'!H8='Dropdown-Liste'!$B$10,'Übersicht Quelle_Stoffe'!H8='Dropdown-Liste'!$B$11),"",IF('Übersicht Quelle_Stoffe'!H8='Dropdown-Liste'!$B$7,'Übersicht Quelle_Stoffe'!G8/1000000000,IF('Übersicht Quelle_Stoffe'!H8='Dropdown-Liste'!$B$8,'Übersicht Quelle_Stoffe'!G8/1000,'Übersicht Quelle_Stoffe'!G8)))</f>
        <v/>
      </c>
      <c r="R6" s="38" t="str">
        <f>IF(Q6="","",Q6*'Übersicht Quelle_Stoffe'!I8)</f>
        <v/>
      </c>
      <c r="T6" s="30" t="s">
        <v>153</v>
      </c>
      <c r="U6" s="24">
        <f t="shared" si="1"/>
        <v>0</v>
      </c>
      <c r="V6" s="8">
        <v>2.5</v>
      </c>
      <c r="W6" s="38" t="str">
        <f t="shared" si="0"/>
        <v>nein</v>
      </c>
    </row>
    <row r="7" spans="1:23" ht="11.25" customHeight="1" x14ac:dyDescent="0.2">
      <c r="A7" s="37">
        <v>8</v>
      </c>
      <c r="B7" s="38" t="str">
        <f>IF(AND('Übersicht Quelle_Stoffe'!O8=ja,OR(Einzelmessung!W8=nein,Einzelmessung!X8=nein,Einzelmessung!Y8=ja)),ja,nein)</f>
        <v>nein</v>
      </c>
      <c r="D7" s="37">
        <v>8</v>
      </c>
      <c r="E7" s="38" t="str">
        <f>IF(AND('Übersicht Quelle_Stoffe'!P8=ja,OR('Konti-Messung'!AA8=nein,'Konti-Messung'!AB8=nein,'Konti-Messung'!AC8=ja)),ja,nein)</f>
        <v>nein</v>
      </c>
      <c r="G7" s="24" t="str">
        <f>IF(OR(AND('Übersicht Quelle_Stoffe'!O10=ja,Einzelmessung!W10&lt;&gt;""),AND('Übersicht Quelle_Stoffe'!P10=ja,'Konti-Messung'!AA10&lt;&gt;"")),nein,ja)</f>
        <v>ja</v>
      </c>
      <c r="H7" s="24" t="str">
        <f>IF(OR(AND('Übersicht Quelle_Stoffe'!O10=ja,Einzelmessung!X10&lt;&gt;""),AND('Übersicht Quelle_Stoffe'!P10=ja,'Konti-Messung'!AB10&lt;&gt;"")),nein,ja)</f>
        <v>ja</v>
      </c>
      <c r="I7" s="24" t="str">
        <f>IF(OR(AND('Übersicht Quelle_Stoffe'!O10=ja,Einzelmessung!Y10&lt;&gt;""),AND('Übersicht Quelle_Stoffe'!P10=ja,'Konti-Messung'!AC10&lt;&gt;"")),nein,ja)</f>
        <v>ja</v>
      </c>
      <c r="J7" s="24" t="str">
        <f>IF(OR(AND('Übersicht Quelle_Stoffe'!O10=ja,Einzelmessung!Z10&lt;&gt;""),AND('Übersicht Quelle_Stoffe'!P10=ja,'Konti-Messung'!AD10&lt;&gt;""),'Übersicht Quelle_Stoffe'!U10=Nebenrechnungen!$L$5),nein,ja)</f>
        <v>ja</v>
      </c>
      <c r="L7" t="s">
        <v>125</v>
      </c>
      <c r="P7" s="37" t="str">
        <f>(IF(Einzelmessung!T9="","",Einzelmessung!T9))</f>
        <v/>
      </c>
      <c r="Q7" s="24" t="str">
        <f>IF(OR('Übersicht Quelle_Stoffe'!G9="",'Übersicht Quelle_Stoffe'!H9="",'Übersicht Quelle_Stoffe'!H9='Dropdown-Liste'!$B$10,'Übersicht Quelle_Stoffe'!H9='Dropdown-Liste'!$B$11),"",IF('Übersicht Quelle_Stoffe'!H9='Dropdown-Liste'!$B$7,'Übersicht Quelle_Stoffe'!G9/1000000000,IF('Übersicht Quelle_Stoffe'!H9='Dropdown-Liste'!$B$8,'Übersicht Quelle_Stoffe'!G9/1000,'Übersicht Quelle_Stoffe'!G9)))</f>
        <v/>
      </c>
      <c r="R7" s="38" t="str">
        <f>IF(Q7="","",Q7*'Übersicht Quelle_Stoffe'!I9)</f>
        <v/>
      </c>
      <c r="T7" s="30" t="s">
        <v>154</v>
      </c>
      <c r="U7" s="24">
        <f t="shared" si="1"/>
        <v>0</v>
      </c>
      <c r="V7" s="8">
        <v>12.5</v>
      </c>
      <c r="W7" s="38" t="str">
        <f t="shared" si="0"/>
        <v>nein</v>
      </c>
    </row>
    <row r="8" spans="1:23" ht="11.25" customHeight="1" x14ac:dyDescent="0.2">
      <c r="A8" s="37">
        <v>9</v>
      </c>
      <c r="B8" s="38" t="str">
        <f>IF(AND('Übersicht Quelle_Stoffe'!O9=ja,OR(Einzelmessung!W9=nein,Einzelmessung!X9=nein,Einzelmessung!Y9=ja)),ja,nein)</f>
        <v>nein</v>
      </c>
      <c r="D8" s="37">
        <v>9</v>
      </c>
      <c r="E8" s="38" t="str">
        <f>IF(AND('Übersicht Quelle_Stoffe'!P9=ja,OR('Konti-Messung'!AA9=nein,'Konti-Messung'!AB9=nein,'Konti-Messung'!AC9=ja)),ja,nein)</f>
        <v>nein</v>
      </c>
      <c r="G8" s="24" t="str">
        <f>IF(OR(AND('Übersicht Quelle_Stoffe'!O11=ja,Einzelmessung!W11&lt;&gt;""),AND('Übersicht Quelle_Stoffe'!P11=ja,'Konti-Messung'!AA11&lt;&gt;"")),nein,ja)</f>
        <v>ja</v>
      </c>
      <c r="H8" s="24" t="str">
        <f>IF(OR(AND('Übersicht Quelle_Stoffe'!O11=ja,Einzelmessung!X11&lt;&gt;""),AND('Übersicht Quelle_Stoffe'!P11=ja,'Konti-Messung'!AB11&lt;&gt;"")),nein,ja)</f>
        <v>ja</v>
      </c>
      <c r="I8" s="24" t="str">
        <f>IF(OR(AND('Übersicht Quelle_Stoffe'!O11=ja,Einzelmessung!Y11&lt;&gt;""),AND('Übersicht Quelle_Stoffe'!P11=ja,'Konti-Messung'!AC11&lt;&gt;"")),nein,ja)</f>
        <v>ja</v>
      </c>
      <c r="J8" s="24" t="str">
        <f>IF(OR(AND('Übersicht Quelle_Stoffe'!O11=ja,Einzelmessung!Z11&lt;&gt;""),AND('Übersicht Quelle_Stoffe'!P11=ja,'Konti-Messung'!AD11&lt;&gt;""),'Übersicht Quelle_Stoffe'!U11=Nebenrechnungen!$L$5),nein,ja)</f>
        <v>ja</v>
      </c>
      <c r="P8" s="37" t="str">
        <f>(IF(Einzelmessung!T10="","",Einzelmessung!T10))</f>
        <v/>
      </c>
      <c r="Q8" s="24" t="str">
        <f>IF(OR('Übersicht Quelle_Stoffe'!G10="",'Übersicht Quelle_Stoffe'!H10="",'Übersicht Quelle_Stoffe'!H10='Dropdown-Liste'!$B$10,'Übersicht Quelle_Stoffe'!H10='Dropdown-Liste'!$B$11),"",IF('Übersicht Quelle_Stoffe'!H10='Dropdown-Liste'!$B$7,'Übersicht Quelle_Stoffe'!G10/1000000000,IF('Übersicht Quelle_Stoffe'!H10='Dropdown-Liste'!$B$8,'Übersicht Quelle_Stoffe'!G10/1000,'Übersicht Quelle_Stoffe'!G10)))</f>
        <v/>
      </c>
      <c r="R8" s="38" t="str">
        <f>IF(Q8="","",Q8*'Übersicht Quelle_Stoffe'!I10)</f>
        <v/>
      </c>
      <c r="T8" s="30" t="s">
        <v>155</v>
      </c>
      <c r="U8" s="24">
        <f t="shared" si="1"/>
        <v>0</v>
      </c>
      <c r="V8" s="8">
        <v>25</v>
      </c>
      <c r="W8" s="38" t="str">
        <f t="shared" si="0"/>
        <v>nein</v>
      </c>
    </row>
    <row r="9" spans="1:23" ht="11.25" customHeight="1" x14ac:dyDescent="0.2">
      <c r="A9" s="37">
        <v>10</v>
      </c>
      <c r="B9" s="38" t="str">
        <f>IF(AND('Übersicht Quelle_Stoffe'!O10=ja,OR(Einzelmessung!W10=nein,Einzelmessung!X10=nein,Einzelmessung!Y10=ja)),ja,nein)</f>
        <v>nein</v>
      </c>
      <c r="D9" s="37">
        <v>10</v>
      </c>
      <c r="E9" s="38" t="str">
        <f>IF(AND('Übersicht Quelle_Stoffe'!P10=ja,OR('Konti-Messung'!AA10=nein,'Konti-Messung'!AB10=nein,'Konti-Messung'!AC10=ja)),ja,nein)</f>
        <v>nein</v>
      </c>
      <c r="G9" s="24" t="str">
        <f>IF(OR(AND('Übersicht Quelle_Stoffe'!O12=ja,Einzelmessung!W12&lt;&gt;""),AND('Übersicht Quelle_Stoffe'!P12=ja,'Konti-Messung'!AA12&lt;&gt;"")),nein,ja)</f>
        <v>ja</v>
      </c>
      <c r="H9" s="24" t="str">
        <f>IF(OR(AND('Übersicht Quelle_Stoffe'!O12=ja,Einzelmessung!X12&lt;&gt;""),AND('Übersicht Quelle_Stoffe'!P12=ja,'Konti-Messung'!AB12&lt;&gt;"")),nein,ja)</f>
        <v>ja</v>
      </c>
      <c r="I9" s="24" t="str">
        <f>IF(OR(AND('Übersicht Quelle_Stoffe'!O12=ja,Einzelmessung!Y12&lt;&gt;""),AND('Übersicht Quelle_Stoffe'!P12=ja,'Konti-Messung'!AC12&lt;&gt;"")),nein,ja)</f>
        <v>ja</v>
      </c>
      <c r="J9" s="24" t="str">
        <f>IF(OR(AND('Übersicht Quelle_Stoffe'!O12=ja,Einzelmessung!Z12&lt;&gt;""),AND('Übersicht Quelle_Stoffe'!P12=ja,'Konti-Messung'!AD12&lt;&gt;""),'Übersicht Quelle_Stoffe'!U12=Nebenrechnungen!$L$5),nein,ja)</f>
        <v>ja</v>
      </c>
      <c r="P9" s="37" t="str">
        <f>(IF(Einzelmessung!T11="","",Einzelmessung!T11))</f>
        <v/>
      </c>
      <c r="Q9" s="24" t="str">
        <f>IF(OR('Übersicht Quelle_Stoffe'!G11="",'Übersicht Quelle_Stoffe'!H11="",'Übersicht Quelle_Stoffe'!H11='Dropdown-Liste'!$B$10,'Übersicht Quelle_Stoffe'!H11='Dropdown-Liste'!$B$11),"",IF('Übersicht Quelle_Stoffe'!H11='Dropdown-Liste'!$B$7,'Übersicht Quelle_Stoffe'!G11/1000000000,IF('Übersicht Quelle_Stoffe'!H11='Dropdown-Liste'!$B$8,'Übersicht Quelle_Stoffe'!G11/1000,'Übersicht Quelle_Stoffe'!G11)))</f>
        <v/>
      </c>
      <c r="R9" s="38" t="str">
        <f>IF(Q9="","",Q9*'Übersicht Quelle_Stoffe'!I11)</f>
        <v/>
      </c>
      <c r="T9" s="30" t="s">
        <v>48</v>
      </c>
      <c r="U9" s="24">
        <f t="shared" si="1"/>
        <v>0</v>
      </c>
      <c r="V9" s="8"/>
      <c r="W9" s="38" t="str">
        <f t="shared" si="0"/>
        <v>ja</v>
      </c>
    </row>
    <row r="10" spans="1:23" ht="11.25" customHeight="1" x14ac:dyDescent="0.2">
      <c r="A10" s="37">
        <v>11</v>
      </c>
      <c r="B10" s="38" t="str">
        <f>IF(AND('Übersicht Quelle_Stoffe'!O11=ja,OR(Einzelmessung!W11=nein,Einzelmessung!X11=nein,Einzelmessung!Y11=ja)),ja,nein)</f>
        <v>nein</v>
      </c>
      <c r="D10" s="37">
        <v>11</v>
      </c>
      <c r="E10" s="38" t="str">
        <f>IF(AND('Übersicht Quelle_Stoffe'!P11=ja,OR('Konti-Messung'!AA11=nein,'Konti-Messung'!AB11=nein,'Konti-Messung'!AC11=ja)),ja,nein)</f>
        <v>nein</v>
      </c>
      <c r="G10" s="24" t="str">
        <f>IF(OR(AND('Übersicht Quelle_Stoffe'!O13=ja,Einzelmessung!W13&lt;&gt;""),AND('Übersicht Quelle_Stoffe'!P13=ja,'Konti-Messung'!AA13&lt;&gt;"")),nein,ja)</f>
        <v>ja</v>
      </c>
      <c r="H10" s="24" t="str">
        <f>IF(OR(AND('Übersicht Quelle_Stoffe'!O13=ja,Einzelmessung!X13&lt;&gt;""),AND('Übersicht Quelle_Stoffe'!P13=ja,'Konti-Messung'!AB13&lt;&gt;"")),nein,ja)</f>
        <v>ja</v>
      </c>
      <c r="I10" s="24" t="str">
        <f>IF(OR(AND('Übersicht Quelle_Stoffe'!O13=ja,Einzelmessung!Y13&lt;&gt;""),AND('Übersicht Quelle_Stoffe'!P13=ja,'Konti-Messung'!AC13&lt;&gt;"")),nein,ja)</f>
        <v>ja</v>
      </c>
      <c r="J10" s="24" t="str">
        <f>IF(OR(AND('Übersicht Quelle_Stoffe'!O13=ja,Einzelmessung!Z13&lt;&gt;""),AND('Übersicht Quelle_Stoffe'!P13=ja,'Konti-Messung'!AD13&lt;&gt;""),'Übersicht Quelle_Stoffe'!U13=Nebenrechnungen!$L$5),nein,ja)</f>
        <v>ja</v>
      </c>
      <c r="P10" s="37" t="str">
        <f>(IF(Einzelmessung!T12="","",Einzelmessung!T12))</f>
        <v/>
      </c>
      <c r="Q10" s="24" t="str">
        <f>IF(OR('Übersicht Quelle_Stoffe'!G12="",'Übersicht Quelle_Stoffe'!H12="",'Übersicht Quelle_Stoffe'!H12='Dropdown-Liste'!$B$10,'Übersicht Quelle_Stoffe'!H12='Dropdown-Liste'!$B$11),"",IF('Übersicht Quelle_Stoffe'!H12='Dropdown-Liste'!$B$7,'Übersicht Quelle_Stoffe'!G12/1000000000,IF('Übersicht Quelle_Stoffe'!H12='Dropdown-Liste'!$B$8,'Übersicht Quelle_Stoffe'!G12/1000,'Übersicht Quelle_Stoffe'!G12)))</f>
        <v/>
      </c>
      <c r="R10" s="38" t="str">
        <f>IF(Q10="","",Q10*'Übersicht Quelle_Stoffe'!I12)</f>
        <v/>
      </c>
      <c r="T10" s="30" t="s">
        <v>108</v>
      </c>
      <c r="U10" s="24">
        <f t="shared" si="1"/>
        <v>0</v>
      </c>
      <c r="V10" s="8">
        <v>300</v>
      </c>
      <c r="W10" s="38" t="str">
        <f t="shared" si="0"/>
        <v>nein</v>
      </c>
    </row>
    <row r="11" spans="1:23" ht="11.25" customHeight="1" x14ac:dyDescent="0.2">
      <c r="A11" s="37">
        <v>12</v>
      </c>
      <c r="B11" s="38" t="str">
        <f>IF(AND('Übersicht Quelle_Stoffe'!O12=ja,OR(Einzelmessung!W12=nein,Einzelmessung!X12=nein,Einzelmessung!Y12=ja)),ja,nein)</f>
        <v>nein</v>
      </c>
      <c r="D11" s="37">
        <v>12</v>
      </c>
      <c r="E11" s="38" t="str">
        <f>IF(AND('Übersicht Quelle_Stoffe'!P12=ja,OR('Konti-Messung'!AA12=nein,'Konti-Messung'!AB12=nein,'Konti-Messung'!AC12=ja)),ja,nein)</f>
        <v>nein</v>
      </c>
      <c r="G11" s="24" t="str">
        <f>IF(OR(AND('Übersicht Quelle_Stoffe'!O14=ja,Einzelmessung!W14&lt;&gt;""),AND('Übersicht Quelle_Stoffe'!P14=ja,'Konti-Messung'!AA14&lt;&gt;"")),nein,ja)</f>
        <v>ja</v>
      </c>
      <c r="H11" s="24" t="str">
        <f>IF(OR(AND('Übersicht Quelle_Stoffe'!O14=ja,Einzelmessung!X14&lt;&gt;""),AND('Übersicht Quelle_Stoffe'!P14=ja,'Konti-Messung'!AB14&lt;&gt;"")),nein,ja)</f>
        <v>ja</v>
      </c>
      <c r="I11" s="24" t="str">
        <f>IF(OR(AND('Übersicht Quelle_Stoffe'!O14=ja,Einzelmessung!Y14&lt;&gt;""),AND('Übersicht Quelle_Stoffe'!P14=ja,'Konti-Messung'!AC14&lt;&gt;"")),nein,ja)</f>
        <v>ja</v>
      </c>
      <c r="J11" s="24" t="str">
        <f>IF(OR(AND('Übersicht Quelle_Stoffe'!O14=ja,Einzelmessung!Z14&lt;&gt;""),AND('Übersicht Quelle_Stoffe'!P14=ja,'Konti-Messung'!AD14&lt;&gt;""),'Übersicht Quelle_Stoffe'!U14=Nebenrechnungen!$L$5),nein,ja)</f>
        <v>ja</v>
      </c>
      <c r="P11" s="37" t="str">
        <f>(IF(Einzelmessung!T13="","",Einzelmessung!T13))</f>
        <v/>
      </c>
      <c r="Q11" s="24" t="str">
        <f>IF(OR('Übersicht Quelle_Stoffe'!G13="",'Übersicht Quelle_Stoffe'!H13="",'Übersicht Quelle_Stoffe'!H13='Dropdown-Liste'!$B$10,'Übersicht Quelle_Stoffe'!H13='Dropdown-Liste'!$B$11),"",IF('Übersicht Quelle_Stoffe'!H13='Dropdown-Liste'!$B$7,'Übersicht Quelle_Stoffe'!G13/1000000000,IF('Übersicht Quelle_Stoffe'!H13='Dropdown-Liste'!$B$8,'Übersicht Quelle_Stoffe'!G13/1000,'Übersicht Quelle_Stoffe'!G13)))</f>
        <v/>
      </c>
      <c r="R11" s="38" t="str">
        <f>IF(Q11="","",Q11*'Übersicht Quelle_Stoffe'!I13)</f>
        <v/>
      </c>
      <c r="T11" s="30" t="s">
        <v>109</v>
      </c>
      <c r="U11" s="24">
        <f t="shared" si="1"/>
        <v>0</v>
      </c>
      <c r="V11" s="8">
        <v>300</v>
      </c>
      <c r="W11" s="38" t="str">
        <f t="shared" si="0"/>
        <v>nein</v>
      </c>
    </row>
    <row r="12" spans="1:23" ht="11.25" customHeight="1" x14ac:dyDescent="0.2">
      <c r="A12" s="37">
        <v>13</v>
      </c>
      <c r="B12" s="38" t="str">
        <f>IF(AND('Übersicht Quelle_Stoffe'!O13=ja,OR(Einzelmessung!W13=nein,Einzelmessung!X13=nein,Einzelmessung!Y13=ja)),ja,nein)</f>
        <v>nein</v>
      </c>
      <c r="D12" s="37">
        <v>13</v>
      </c>
      <c r="E12" s="38" t="str">
        <f>IF(AND('Übersicht Quelle_Stoffe'!P13=ja,OR('Konti-Messung'!AA13=nein,'Konti-Messung'!AB13=nein,'Konti-Messung'!AC13=ja)),ja,nein)</f>
        <v>nein</v>
      </c>
      <c r="G12" s="24" t="str">
        <f>IF(OR(AND('Übersicht Quelle_Stoffe'!O15=ja,Einzelmessung!W15&lt;&gt;""),AND('Übersicht Quelle_Stoffe'!P15=ja,'Konti-Messung'!AA15&lt;&gt;"")),nein,ja)</f>
        <v>ja</v>
      </c>
      <c r="H12" s="24" t="str">
        <f>IF(OR(AND('Übersicht Quelle_Stoffe'!O15=ja,Einzelmessung!X15&lt;&gt;""),AND('Übersicht Quelle_Stoffe'!P15=ja,'Konti-Messung'!AB15&lt;&gt;"")),nein,ja)</f>
        <v>ja</v>
      </c>
      <c r="I12" s="24" t="str">
        <f>IF(OR(AND('Übersicht Quelle_Stoffe'!O15=ja,Einzelmessung!Y15&lt;&gt;""),AND('Übersicht Quelle_Stoffe'!P15=ja,'Konti-Messung'!AC15&lt;&gt;"")),nein,ja)</f>
        <v>ja</v>
      </c>
      <c r="J12" s="24" t="str">
        <f>IF(OR(AND('Übersicht Quelle_Stoffe'!O15=ja,Einzelmessung!Z15&lt;&gt;""),AND('Übersicht Quelle_Stoffe'!P15=ja,'Konti-Messung'!AD15&lt;&gt;""),'Übersicht Quelle_Stoffe'!U15=Nebenrechnungen!$L$5),nein,ja)</f>
        <v>ja</v>
      </c>
      <c r="P12" s="37" t="str">
        <f>(IF(Einzelmessung!T14="","",Einzelmessung!T14))</f>
        <v/>
      </c>
      <c r="Q12" s="24" t="str">
        <f>IF(OR('Übersicht Quelle_Stoffe'!G14="",'Übersicht Quelle_Stoffe'!H14="",'Übersicht Quelle_Stoffe'!H14='Dropdown-Liste'!$B$10,'Übersicht Quelle_Stoffe'!H14='Dropdown-Liste'!$B$11),"",IF('Übersicht Quelle_Stoffe'!H14='Dropdown-Liste'!$B$7,'Übersicht Quelle_Stoffe'!G14/1000000000,IF('Übersicht Quelle_Stoffe'!H14='Dropdown-Liste'!$B$8,'Übersicht Quelle_Stoffe'!G14/1000,'Übersicht Quelle_Stoffe'!G14)))</f>
        <v/>
      </c>
      <c r="R12" s="38" t="str">
        <f>IF(Q12="","",Q12*'Übersicht Quelle_Stoffe'!I14)</f>
        <v/>
      </c>
      <c r="T12" s="30" t="s">
        <v>110</v>
      </c>
      <c r="U12" s="24">
        <f t="shared" si="1"/>
        <v>0</v>
      </c>
      <c r="V12" s="8">
        <v>300</v>
      </c>
      <c r="W12" s="38" t="str">
        <f t="shared" si="0"/>
        <v>nein</v>
      </c>
    </row>
    <row r="13" spans="1:23" ht="11.25" customHeight="1" x14ac:dyDescent="0.2">
      <c r="A13" s="37">
        <v>14</v>
      </c>
      <c r="B13" s="38" t="str">
        <f>IF(AND('Übersicht Quelle_Stoffe'!O14=ja,OR(Einzelmessung!W14=nein,Einzelmessung!X14=nein,Einzelmessung!Y14=ja)),ja,nein)</f>
        <v>nein</v>
      </c>
      <c r="D13" s="37">
        <v>14</v>
      </c>
      <c r="E13" s="38" t="str">
        <f>IF(AND('Übersicht Quelle_Stoffe'!P14=ja,OR('Konti-Messung'!AA14=nein,'Konti-Messung'!AB14=nein,'Konti-Messung'!AC14=ja)),ja,nein)</f>
        <v>nein</v>
      </c>
      <c r="G13" s="24" t="str">
        <f>IF(OR(AND('Übersicht Quelle_Stoffe'!O16=ja,Einzelmessung!W16&lt;&gt;""),AND('Übersicht Quelle_Stoffe'!P16=ja,'Konti-Messung'!AA16&lt;&gt;"")),nein,ja)</f>
        <v>ja</v>
      </c>
      <c r="H13" s="24" t="str">
        <f>IF(OR(AND('Übersicht Quelle_Stoffe'!O16=ja,Einzelmessung!X16&lt;&gt;""),AND('Übersicht Quelle_Stoffe'!P16=ja,'Konti-Messung'!AB16&lt;&gt;"")),nein,ja)</f>
        <v>ja</v>
      </c>
      <c r="I13" s="24" t="str">
        <f>IF(OR(AND('Übersicht Quelle_Stoffe'!O16=ja,Einzelmessung!Y16&lt;&gt;""),AND('Übersicht Quelle_Stoffe'!P16=ja,'Konti-Messung'!AC16&lt;&gt;"")),nein,ja)</f>
        <v>ja</v>
      </c>
      <c r="J13" s="24" t="str">
        <f>IF(OR(AND('Übersicht Quelle_Stoffe'!O16=ja,Einzelmessung!Z16&lt;&gt;""),AND('Übersicht Quelle_Stoffe'!P16=ja,'Konti-Messung'!AD16&lt;&gt;""),'Übersicht Quelle_Stoffe'!U16=Nebenrechnungen!$L$5),nein,ja)</f>
        <v>ja</v>
      </c>
      <c r="P13" s="37" t="str">
        <f>(IF(Einzelmessung!T15="","",Einzelmessung!T15))</f>
        <v/>
      </c>
      <c r="Q13" s="24" t="str">
        <f>IF(OR('Übersicht Quelle_Stoffe'!G15="",'Übersicht Quelle_Stoffe'!H15="",'Übersicht Quelle_Stoffe'!H15='Dropdown-Liste'!$B$10,'Übersicht Quelle_Stoffe'!H15='Dropdown-Liste'!$B$11),"",IF('Übersicht Quelle_Stoffe'!H15='Dropdown-Liste'!$B$7,'Übersicht Quelle_Stoffe'!G15/1000000000,IF('Übersicht Quelle_Stoffe'!H15='Dropdown-Liste'!$B$8,'Übersicht Quelle_Stoffe'!G15/1000,'Übersicht Quelle_Stoffe'!G15)))</f>
        <v/>
      </c>
      <c r="R13" s="38" t="str">
        <f>IF(Q13="","",Q13*'Übersicht Quelle_Stoffe'!I15)</f>
        <v/>
      </c>
      <c r="T13" s="30" t="s">
        <v>111</v>
      </c>
      <c r="U13" s="24">
        <f t="shared" si="1"/>
        <v>0</v>
      </c>
      <c r="V13" s="44">
        <v>1500</v>
      </c>
      <c r="W13" s="38" t="str">
        <f t="shared" si="0"/>
        <v>nein</v>
      </c>
    </row>
    <row r="14" spans="1:23" ht="11.25" customHeight="1" x14ac:dyDescent="0.2">
      <c r="A14" s="37">
        <v>15</v>
      </c>
      <c r="B14" s="38" t="str">
        <f>IF(AND('Übersicht Quelle_Stoffe'!O15=ja,OR(Einzelmessung!W15=nein,Einzelmessung!X15=nein,Einzelmessung!Y15=ja)),ja,nein)</f>
        <v>nein</v>
      </c>
      <c r="D14" s="37">
        <v>15</v>
      </c>
      <c r="E14" s="38" t="str">
        <f>IF(AND('Übersicht Quelle_Stoffe'!P15=ja,OR('Konti-Messung'!AA15=nein,'Konti-Messung'!AB15=nein,'Konti-Messung'!AC15=ja)),ja,nein)</f>
        <v>nein</v>
      </c>
      <c r="G14" s="24" t="str">
        <f>IF(OR(AND('Übersicht Quelle_Stoffe'!O17=ja,Einzelmessung!W17&lt;&gt;""),AND('Übersicht Quelle_Stoffe'!P17=ja,'Konti-Messung'!AA17&lt;&gt;"")),nein,ja)</f>
        <v>ja</v>
      </c>
      <c r="H14" s="24" t="str">
        <f>IF(OR(AND('Übersicht Quelle_Stoffe'!O17=ja,Einzelmessung!X17&lt;&gt;""),AND('Übersicht Quelle_Stoffe'!P17=ja,'Konti-Messung'!AB17&lt;&gt;"")),nein,ja)</f>
        <v>ja</v>
      </c>
      <c r="I14" s="24" t="str">
        <f>IF(OR(AND('Übersicht Quelle_Stoffe'!O17=ja,Einzelmessung!Y17&lt;&gt;""),AND('Übersicht Quelle_Stoffe'!P17=ja,'Konti-Messung'!AC17&lt;&gt;"")),nein,ja)</f>
        <v>ja</v>
      </c>
      <c r="J14" s="24" t="str">
        <f>IF(OR(AND('Übersicht Quelle_Stoffe'!O17=ja,Einzelmessung!Z17&lt;&gt;""),AND('Übersicht Quelle_Stoffe'!P17=ja,'Konti-Messung'!AD17&lt;&gt;""),'Übersicht Quelle_Stoffe'!U17=Nebenrechnungen!$L$5),nein,ja)</f>
        <v>ja</v>
      </c>
      <c r="P14" s="37" t="str">
        <f>(IF(Einzelmessung!T16="","",Einzelmessung!T16))</f>
        <v/>
      </c>
      <c r="Q14" s="24" t="str">
        <f>IF(OR('Übersicht Quelle_Stoffe'!G16="",'Übersicht Quelle_Stoffe'!H16="",'Übersicht Quelle_Stoffe'!H16='Dropdown-Liste'!$B$10,'Übersicht Quelle_Stoffe'!H16='Dropdown-Liste'!$B$11),"",IF('Übersicht Quelle_Stoffe'!H16='Dropdown-Liste'!$B$7,'Übersicht Quelle_Stoffe'!G16/1000000000,IF('Übersicht Quelle_Stoffe'!H16='Dropdown-Liste'!$B$8,'Übersicht Quelle_Stoffe'!G16/1000,'Übersicht Quelle_Stoffe'!G16)))</f>
        <v/>
      </c>
      <c r="R14" s="38" t="str">
        <f>IF(Q14="","",Q14*'Übersicht Quelle_Stoffe'!I16)</f>
        <v/>
      </c>
      <c r="T14" s="30" t="s">
        <v>112</v>
      </c>
      <c r="U14" s="24">
        <f t="shared" si="1"/>
        <v>0</v>
      </c>
      <c r="V14" s="44">
        <v>1500</v>
      </c>
      <c r="W14" s="38" t="str">
        <f t="shared" si="0"/>
        <v>nein</v>
      </c>
    </row>
    <row r="15" spans="1:23" ht="11.25" customHeight="1" x14ac:dyDescent="0.2">
      <c r="A15" s="37">
        <v>16</v>
      </c>
      <c r="B15" s="38" t="str">
        <f>IF(AND('Übersicht Quelle_Stoffe'!O16=ja,OR(Einzelmessung!W16=nein,Einzelmessung!X16=nein,Einzelmessung!Y16=ja)),ja,nein)</f>
        <v>nein</v>
      </c>
      <c r="D15" s="37">
        <v>16</v>
      </c>
      <c r="E15" s="38" t="str">
        <f>IF(AND('Übersicht Quelle_Stoffe'!P16=ja,OR('Konti-Messung'!AA16=nein,'Konti-Messung'!AB16=nein,'Konti-Messung'!AC16=ja)),ja,nein)</f>
        <v>nein</v>
      </c>
      <c r="G15" s="24" t="str">
        <f>IF(OR(AND('Übersicht Quelle_Stoffe'!O18=ja,Einzelmessung!W18&lt;&gt;""),AND('Übersicht Quelle_Stoffe'!P18=ja,'Konti-Messung'!AA18&lt;&gt;"")),nein,ja)</f>
        <v>ja</v>
      </c>
      <c r="H15" s="24" t="str">
        <f>IF(OR(AND('Übersicht Quelle_Stoffe'!O18=ja,Einzelmessung!X18&lt;&gt;""),AND('Übersicht Quelle_Stoffe'!P18=ja,'Konti-Messung'!AB18&lt;&gt;"")),nein,ja)</f>
        <v>ja</v>
      </c>
      <c r="I15" s="24" t="str">
        <f>IF(OR(AND('Übersicht Quelle_Stoffe'!O18=ja,Einzelmessung!Y18&lt;&gt;""),AND('Übersicht Quelle_Stoffe'!P18=ja,'Konti-Messung'!AC18&lt;&gt;"")),nein,ja)</f>
        <v>ja</v>
      </c>
      <c r="J15" s="24" t="str">
        <f>IF(OR(AND('Übersicht Quelle_Stoffe'!O18=ja,Einzelmessung!Z18&lt;&gt;""),AND('Übersicht Quelle_Stoffe'!P18=ja,'Konti-Messung'!AD18&lt;&gt;""),'Übersicht Quelle_Stoffe'!U18=Nebenrechnungen!$L$5),nein,ja)</f>
        <v>ja</v>
      </c>
      <c r="P15" s="37" t="str">
        <f>(IF(Einzelmessung!T17="","",Einzelmessung!T17))</f>
        <v/>
      </c>
      <c r="Q15" s="24" t="str">
        <f>IF(OR('Übersicht Quelle_Stoffe'!G17="",'Übersicht Quelle_Stoffe'!H17="",'Übersicht Quelle_Stoffe'!H17='Dropdown-Liste'!$B$10,'Übersicht Quelle_Stoffe'!H17='Dropdown-Liste'!$B$11),"",IF('Übersicht Quelle_Stoffe'!H17='Dropdown-Liste'!$B$7,'Übersicht Quelle_Stoffe'!G17/1000000000,IF('Übersicht Quelle_Stoffe'!H17='Dropdown-Liste'!$B$8,'Übersicht Quelle_Stoffe'!G17/1000,'Übersicht Quelle_Stoffe'!G17)))</f>
        <v/>
      </c>
      <c r="R15" s="38" t="str">
        <f>IF(Q15="","",Q15*'Übersicht Quelle_Stoffe'!I17)</f>
        <v/>
      </c>
      <c r="T15" s="30" t="s">
        <v>113</v>
      </c>
      <c r="U15" s="24">
        <f t="shared" si="1"/>
        <v>0</v>
      </c>
      <c r="V15" s="44">
        <v>30000</v>
      </c>
      <c r="W15" s="38" t="str">
        <f t="shared" si="0"/>
        <v>nein</v>
      </c>
    </row>
    <row r="16" spans="1:23" ht="11.25" customHeight="1" x14ac:dyDescent="0.2">
      <c r="A16" s="37">
        <v>17</v>
      </c>
      <c r="B16" s="38" t="str">
        <f>IF(AND('Übersicht Quelle_Stoffe'!O17=ja,OR(Einzelmessung!W17=nein,Einzelmessung!X17=nein,Einzelmessung!Y17=ja)),ja,nein)</f>
        <v>nein</v>
      </c>
      <c r="D16" s="37">
        <v>17</v>
      </c>
      <c r="E16" s="38" t="str">
        <f>IF(AND('Übersicht Quelle_Stoffe'!P17=ja,OR('Konti-Messung'!AA17=nein,'Konti-Messung'!AB17=nein,'Konti-Messung'!AC17=ja)),ja,nein)</f>
        <v>nein</v>
      </c>
      <c r="G16" s="24" t="str">
        <f>IF(OR(AND('Übersicht Quelle_Stoffe'!O19=ja,Einzelmessung!W19&lt;&gt;""),AND('Übersicht Quelle_Stoffe'!P19=ja,'Konti-Messung'!AA19&lt;&gt;"")),nein,ja)</f>
        <v>ja</v>
      </c>
      <c r="H16" s="24" t="str">
        <f>IF(OR(AND('Übersicht Quelle_Stoffe'!O19=ja,Einzelmessung!X19&lt;&gt;""),AND('Übersicht Quelle_Stoffe'!P19=ja,'Konti-Messung'!AB19&lt;&gt;"")),nein,ja)</f>
        <v>ja</v>
      </c>
      <c r="I16" s="24" t="str">
        <f>IF(OR(AND('Übersicht Quelle_Stoffe'!O19=ja,Einzelmessung!Y19&lt;&gt;""),AND('Übersicht Quelle_Stoffe'!P19=ja,'Konti-Messung'!AC19&lt;&gt;"")),nein,ja)</f>
        <v>ja</v>
      </c>
      <c r="J16" s="24" t="str">
        <f>IF(OR(AND('Übersicht Quelle_Stoffe'!O19=ja,Einzelmessung!Z19&lt;&gt;""),AND('Übersicht Quelle_Stoffe'!P19=ja,'Konti-Messung'!AD19&lt;&gt;""),'Übersicht Quelle_Stoffe'!U19=Nebenrechnungen!$L$5),nein,ja)</f>
        <v>ja</v>
      </c>
      <c r="P16" s="37" t="str">
        <f>(IF(Einzelmessung!T18="","",Einzelmessung!T18))</f>
        <v/>
      </c>
      <c r="Q16" s="24" t="str">
        <f>IF(OR('Übersicht Quelle_Stoffe'!G18="",'Übersicht Quelle_Stoffe'!H18="",'Übersicht Quelle_Stoffe'!H18='Dropdown-Liste'!$B$10,'Übersicht Quelle_Stoffe'!H18='Dropdown-Liste'!$B$11),"",IF('Übersicht Quelle_Stoffe'!H18='Dropdown-Liste'!$B$7,'Übersicht Quelle_Stoffe'!G18/1000000000,IF('Übersicht Quelle_Stoffe'!H18='Dropdown-Liste'!$B$8,'Übersicht Quelle_Stoffe'!G18/1000,'Übersicht Quelle_Stoffe'!G18)))</f>
        <v/>
      </c>
      <c r="R16" s="38" t="str">
        <f>IF(Q16="","",Q16*'Übersicht Quelle_Stoffe'!I18)</f>
        <v/>
      </c>
      <c r="T16" s="30" t="s">
        <v>114</v>
      </c>
      <c r="U16" s="24">
        <f t="shared" si="1"/>
        <v>0</v>
      </c>
      <c r="V16" s="44">
        <v>30000</v>
      </c>
      <c r="W16" s="38" t="str">
        <f t="shared" si="0"/>
        <v>nein</v>
      </c>
    </row>
    <row r="17" spans="1:23" ht="11.25" customHeight="1" x14ac:dyDescent="0.2">
      <c r="A17" s="37">
        <v>18</v>
      </c>
      <c r="B17" s="38" t="str">
        <f>IF(AND('Übersicht Quelle_Stoffe'!O18=ja,OR(Einzelmessung!W18=nein,Einzelmessung!X18=nein,Einzelmessung!Y18=ja)),ja,nein)</f>
        <v>nein</v>
      </c>
      <c r="D17" s="37">
        <v>18</v>
      </c>
      <c r="E17" s="38" t="str">
        <f>IF(AND('Übersicht Quelle_Stoffe'!P18=ja,OR('Konti-Messung'!AA18=nein,'Konti-Messung'!AB18=nein,'Konti-Messung'!AC18=ja)),ja,nein)</f>
        <v>nein</v>
      </c>
      <c r="G17" s="24" t="str">
        <f>IF(OR(AND('Übersicht Quelle_Stoffe'!O20=ja,Einzelmessung!W20&lt;&gt;""),AND('Übersicht Quelle_Stoffe'!P20=ja,'Konti-Messung'!AA20&lt;&gt;"")),nein,ja)</f>
        <v>ja</v>
      </c>
      <c r="H17" s="24" t="str">
        <f>IF(OR(AND('Übersicht Quelle_Stoffe'!O20=ja,Einzelmessung!X20&lt;&gt;""),AND('Übersicht Quelle_Stoffe'!P20=ja,'Konti-Messung'!AB20&lt;&gt;"")),nein,ja)</f>
        <v>ja</v>
      </c>
      <c r="I17" s="24" t="str">
        <f>IF(OR(AND('Übersicht Quelle_Stoffe'!O20=ja,Einzelmessung!Y20&lt;&gt;""),AND('Übersicht Quelle_Stoffe'!P20=ja,'Konti-Messung'!AC20&lt;&gt;"")),nein,ja)</f>
        <v>ja</v>
      </c>
      <c r="J17" s="24" t="str">
        <f>IF(OR(AND('Übersicht Quelle_Stoffe'!O20=ja,Einzelmessung!Z20&lt;&gt;""),AND('Übersicht Quelle_Stoffe'!P20=ja,'Konti-Messung'!AD20&lt;&gt;""),'Übersicht Quelle_Stoffe'!U20=Nebenrechnungen!$L$5),nein,ja)</f>
        <v>ja</v>
      </c>
      <c r="P17" s="37" t="str">
        <f>(IF(Einzelmessung!T19="","",Einzelmessung!T19))</f>
        <v/>
      </c>
      <c r="Q17" s="24" t="str">
        <f>IF(OR('Übersicht Quelle_Stoffe'!G19="",'Übersicht Quelle_Stoffe'!H19="",'Übersicht Quelle_Stoffe'!H19='Dropdown-Liste'!$B$10,'Übersicht Quelle_Stoffe'!H19='Dropdown-Liste'!$B$11),"",IF('Übersicht Quelle_Stoffe'!H19='Dropdown-Liste'!$B$7,'Übersicht Quelle_Stoffe'!G19/1000000000,IF('Übersicht Quelle_Stoffe'!H19='Dropdown-Liste'!$B$8,'Übersicht Quelle_Stoffe'!G19/1000,'Übersicht Quelle_Stoffe'!G19)))</f>
        <v/>
      </c>
      <c r="R17" s="38" t="str">
        <f>IF(Q17="","",Q17*'Übersicht Quelle_Stoffe'!I19)</f>
        <v/>
      </c>
      <c r="T17" s="30" t="s">
        <v>115</v>
      </c>
      <c r="U17" s="24">
        <f t="shared" si="1"/>
        <v>0</v>
      </c>
      <c r="V17" s="44">
        <v>5000</v>
      </c>
      <c r="W17" s="38" t="str">
        <f t="shared" si="0"/>
        <v>nein</v>
      </c>
    </row>
    <row r="18" spans="1:23" ht="11.25" customHeight="1" x14ac:dyDescent="0.2">
      <c r="A18" s="37">
        <v>19</v>
      </c>
      <c r="B18" s="38" t="str">
        <f>IF(AND('Übersicht Quelle_Stoffe'!O19=ja,OR(Einzelmessung!W19=nein,Einzelmessung!X19=nein,Einzelmessung!Y19=ja)),ja,nein)</f>
        <v>nein</v>
      </c>
      <c r="D18" s="37">
        <v>19</v>
      </c>
      <c r="E18" s="38" t="str">
        <f>IF(AND('Übersicht Quelle_Stoffe'!P19=ja,OR('Konti-Messung'!AA19=nein,'Konti-Messung'!AB19=nein,'Konti-Messung'!AC19=ja)),ja,nein)</f>
        <v>nein</v>
      </c>
      <c r="G18" s="24" t="str">
        <f>IF(OR(AND('Übersicht Quelle_Stoffe'!O21=ja,Einzelmessung!W21&lt;&gt;""),AND('Übersicht Quelle_Stoffe'!P21=ja,'Konti-Messung'!AA21&lt;&gt;"")),nein,ja)</f>
        <v>ja</v>
      </c>
      <c r="H18" s="24" t="str">
        <f>IF(OR(AND('Übersicht Quelle_Stoffe'!O21=ja,Einzelmessung!X21&lt;&gt;""),AND('Übersicht Quelle_Stoffe'!P21=ja,'Konti-Messung'!AB21&lt;&gt;"")),nein,ja)</f>
        <v>ja</v>
      </c>
      <c r="I18" s="24" t="str">
        <f>IF(OR(AND('Übersicht Quelle_Stoffe'!O21=ja,Einzelmessung!Y21&lt;&gt;""),AND('Übersicht Quelle_Stoffe'!P21=ja,'Konti-Messung'!AC21&lt;&gt;"")),nein,ja)</f>
        <v>ja</v>
      </c>
      <c r="J18" s="24" t="str">
        <f>IF(OR(AND('Übersicht Quelle_Stoffe'!O21=ja,Einzelmessung!Z21&lt;&gt;""),AND('Übersicht Quelle_Stoffe'!P21=ja,'Konti-Messung'!AD21&lt;&gt;""),'Übersicht Quelle_Stoffe'!U21=Nebenrechnungen!$L$5),nein,ja)</f>
        <v>ja</v>
      </c>
      <c r="P18" s="37" t="str">
        <f>(IF(Einzelmessung!T20="","",Einzelmessung!T20))</f>
        <v/>
      </c>
      <c r="Q18" s="24" t="str">
        <f>IF(OR('Übersicht Quelle_Stoffe'!G20="",'Übersicht Quelle_Stoffe'!H20="",'Übersicht Quelle_Stoffe'!H20='Dropdown-Liste'!$B$10,'Übersicht Quelle_Stoffe'!H20='Dropdown-Liste'!$B$11),"",IF('Übersicht Quelle_Stoffe'!H20='Dropdown-Liste'!$B$7,'Übersicht Quelle_Stoffe'!G20/1000000000,IF('Übersicht Quelle_Stoffe'!H20='Dropdown-Liste'!$B$8,'Übersicht Quelle_Stoffe'!G20/1000,'Übersicht Quelle_Stoffe'!G20)))</f>
        <v/>
      </c>
      <c r="R18" s="38" t="str">
        <f>IF(Q18="","",Q18*'Übersicht Quelle_Stoffe'!I20)</f>
        <v/>
      </c>
      <c r="T18" s="30" t="s">
        <v>116</v>
      </c>
      <c r="U18" s="24">
        <f t="shared" si="1"/>
        <v>0</v>
      </c>
      <c r="V18" s="44">
        <v>100000</v>
      </c>
      <c r="W18" s="38" t="str">
        <f t="shared" si="0"/>
        <v>nein</v>
      </c>
    </row>
    <row r="19" spans="1:23" ht="11.25" customHeight="1" x14ac:dyDescent="0.2">
      <c r="A19" s="37">
        <v>20</v>
      </c>
      <c r="B19" s="38" t="str">
        <f>IF(AND('Übersicht Quelle_Stoffe'!O20=ja,OR(Einzelmessung!W20=nein,Einzelmessung!X20=nein,Einzelmessung!Y20=ja)),ja,nein)</f>
        <v>nein</v>
      </c>
      <c r="D19" s="37">
        <v>20</v>
      </c>
      <c r="E19" s="38" t="str">
        <f>IF(AND('Übersicht Quelle_Stoffe'!P20=ja,OR('Konti-Messung'!AA20=nein,'Konti-Messung'!AB20=nein,'Konti-Messung'!AC20=ja)),ja,nein)</f>
        <v>nein</v>
      </c>
      <c r="G19" s="24" t="str">
        <f>IF(OR(AND('Übersicht Quelle_Stoffe'!O22=ja,Einzelmessung!W22&lt;&gt;""),AND('Übersicht Quelle_Stoffe'!P22=ja,'Konti-Messung'!AA22&lt;&gt;"")),nein,ja)</f>
        <v>ja</v>
      </c>
      <c r="H19" s="24" t="str">
        <f>IF(OR(AND('Übersicht Quelle_Stoffe'!O22=ja,Einzelmessung!X22&lt;&gt;""),AND('Übersicht Quelle_Stoffe'!P22=ja,'Konti-Messung'!AB22&lt;&gt;"")),nein,ja)</f>
        <v>ja</v>
      </c>
      <c r="I19" s="24" t="str">
        <f>IF(OR(AND('Übersicht Quelle_Stoffe'!O22=ja,Einzelmessung!Y22&lt;&gt;""),AND('Übersicht Quelle_Stoffe'!P22=ja,'Konti-Messung'!AC22&lt;&gt;"")),nein,ja)</f>
        <v>ja</v>
      </c>
      <c r="J19" s="24" t="str">
        <f>IF(OR(AND('Übersicht Quelle_Stoffe'!O22=ja,Einzelmessung!Z22&lt;&gt;""),AND('Übersicht Quelle_Stoffe'!P22=ja,'Konti-Messung'!AD22&lt;&gt;""),'Übersicht Quelle_Stoffe'!U22=Nebenrechnungen!$L$5),nein,ja)</f>
        <v>ja</v>
      </c>
      <c r="P19" s="37" t="str">
        <f>(IF(Einzelmessung!T21="","",Einzelmessung!T21))</f>
        <v/>
      </c>
      <c r="Q19" s="24" t="str">
        <f>IF(OR('Übersicht Quelle_Stoffe'!G21="",'Übersicht Quelle_Stoffe'!H21="",'Übersicht Quelle_Stoffe'!H21='Dropdown-Liste'!$B$10,'Übersicht Quelle_Stoffe'!H21='Dropdown-Liste'!$B$11),"",IF('Übersicht Quelle_Stoffe'!H21='Dropdown-Liste'!$B$7,'Übersicht Quelle_Stoffe'!G21/1000000000,IF('Übersicht Quelle_Stoffe'!H21='Dropdown-Liste'!$B$8,'Übersicht Quelle_Stoffe'!G21/1000,'Übersicht Quelle_Stoffe'!G21)))</f>
        <v/>
      </c>
      <c r="R19" s="38" t="str">
        <f>IF(Q19="","",Q19*'Übersicht Quelle_Stoffe'!I21)</f>
        <v/>
      </c>
      <c r="T19" s="30" t="s">
        <v>117</v>
      </c>
      <c r="U19" s="24">
        <f t="shared" si="1"/>
        <v>0</v>
      </c>
      <c r="V19" s="44">
        <v>2500</v>
      </c>
      <c r="W19" s="38" t="str">
        <f t="shared" si="0"/>
        <v>nein</v>
      </c>
    </row>
    <row r="20" spans="1:23" ht="11.25" customHeight="1" x14ac:dyDescent="0.2">
      <c r="A20" s="37">
        <v>21</v>
      </c>
      <c r="B20" s="38" t="str">
        <f>IF(AND('Übersicht Quelle_Stoffe'!O21=ja,OR(Einzelmessung!W21=nein,Einzelmessung!X21=nein,Einzelmessung!Y21=ja)),ja,nein)</f>
        <v>nein</v>
      </c>
      <c r="D20" s="37">
        <v>21</v>
      </c>
      <c r="E20" s="38" t="str">
        <f>IF(AND('Übersicht Quelle_Stoffe'!P21=ja,OR('Konti-Messung'!AA21=nein,'Konti-Messung'!AB21=nein,'Konti-Messung'!AC21=ja)),ja,nein)</f>
        <v>nein</v>
      </c>
      <c r="G20" s="24" t="str">
        <f>IF(OR(AND('Übersicht Quelle_Stoffe'!O23=ja,Einzelmessung!W23&lt;&gt;""),AND('Übersicht Quelle_Stoffe'!P23=ja,'Konti-Messung'!AA23&lt;&gt;"")),nein,ja)</f>
        <v>ja</v>
      </c>
      <c r="H20" s="24" t="str">
        <f>IF(OR(AND('Übersicht Quelle_Stoffe'!O23=ja,Einzelmessung!X23&lt;&gt;""),AND('Übersicht Quelle_Stoffe'!P23=ja,'Konti-Messung'!AB23&lt;&gt;"")),nein,ja)</f>
        <v>ja</v>
      </c>
      <c r="I20" s="24" t="str">
        <f>IF(OR(AND('Übersicht Quelle_Stoffe'!O23=ja,Einzelmessung!Y23&lt;&gt;""),AND('Übersicht Quelle_Stoffe'!P23=ja,'Konti-Messung'!AC23&lt;&gt;"")),nein,ja)</f>
        <v>ja</v>
      </c>
      <c r="J20" s="24" t="str">
        <f>IF(OR(AND('Übersicht Quelle_Stoffe'!O23=ja,Einzelmessung!Z23&lt;&gt;""),AND('Übersicht Quelle_Stoffe'!P23=ja,'Konti-Messung'!AD23&lt;&gt;""),'Übersicht Quelle_Stoffe'!U23=Nebenrechnungen!$L$5),nein,ja)</f>
        <v>ja</v>
      </c>
      <c r="P20" s="37" t="str">
        <f>(IF(Einzelmessung!T22="","",Einzelmessung!T22))</f>
        <v/>
      </c>
      <c r="Q20" s="24" t="str">
        <f>IF(OR('Übersicht Quelle_Stoffe'!G22="",'Übersicht Quelle_Stoffe'!H22="",'Übersicht Quelle_Stoffe'!H22='Dropdown-Liste'!$B$10,'Übersicht Quelle_Stoffe'!H22='Dropdown-Liste'!$B$11),"",IF('Übersicht Quelle_Stoffe'!H22='Dropdown-Liste'!$B$7,'Übersicht Quelle_Stoffe'!G22/1000000000,IF('Übersicht Quelle_Stoffe'!H22='Dropdown-Liste'!$B$8,'Übersicht Quelle_Stoffe'!G22/1000,'Übersicht Quelle_Stoffe'!G22)))</f>
        <v/>
      </c>
      <c r="R20" s="38" t="str">
        <f>IF(Q20="","",Q20*'Übersicht Quelle_Stoffe'!I22)</f>
        <v/>
      </c>
      <c r="T20" s="30" t="s">
        <v>156</v>
      </c>
      <c r="U20" s="24">
        <f t="shared" si="1"/>
        <v>0</v>
      </c>
      <c r="V20" s="8">
        <v>500</v>
      </c>
      <c r="W20" s="38" t="str">
        <f t="shared" si="0"/>
        <v>nein</v>
      </c>
    </row>
    <row r="21" spans="1:23" ht="11.25" customHeight="1" x14ac:dyDescent="0.2">
      <c r="A21" s="37">
        <v>22</v>
      </c>
      <c r="B21" s="38" t="str">
        <f>IF(AND('Übersicht Quelle_Stoffe'!O22=ja,OR(Einzelmessung!W22=nein,Einzelmessung!X22=nein,Einzelmessung!Y22=ja)),ja,nein)</f>
        <v>nein</v>
      </c>
      <c r="D21" s="37">
        <v>22</v>
      </c>
      <c r="E21" s="38" t="str">
        <f>IF(AND('Übersicht Quelle_Stoffe'!P22=ja,OR('Konti-Messung'!AA22=nein,'Konti-Messung'!AB22=nein,'Konti-Messung'!AC22=ja)),ja,nein)</f>
        <v>nein</v>
      </c>
      <c r="G21" s="24" t="str">
        <f>IF(OR(AND('Übersicht Quelle_Stoffe'!O24=ja,Einzelmessung!W24&lt;&gt;""),AND('Übersicht Quelle_Stoffe'!P24=ja,'Konti-Messung'!AA24&lt;&gt;"")),nein,ja)</f>
        <v>ja</v>
      </c>
      <c r="H21" s="24" t="str">
        <f>IF(OR(AND('Übersicht Quelle_Stoffe'!O24=ja,Einzelmessung!X24&lt;&gt;""),AND('Übersicht Quelle_Stoffe'!P24=ja,'Konti-Messung'!AB24&lt;&gt;"")),nein,ja)</f>
        <v>ja</v>
      </c>
      <c r="I21" s="24" t="str">
        <f>IF(OR(AND('Übersicht Quelle_Stoffe'!O24=ja,Einzelmessung!Y24&lt;&gt;""),AND('Übersicht Quelle_Stoffe'!P24=ja,'Konti-Messung'!AC24&lt;&gt;"")),nein,ja)</f>
        <v>ja</v>
      </c>
      <c r="J21" s="24" t="str">
        <f>IF(OR(AND('Übersicht Quelle_Stoffe'!O24=ja,Einzelmessung!Z24&lt;&gt;""),AND('Übersicht Quelle_Stoffe'!P24=ja,'Konti-Messung'!AD24&lt;&gt;""),'Übersicht Quelle_Stoffe'!U24=Nebenrechnungen!$L$5),nein,ja)</f>
        <v>ja</v>
      </c>
      <c r="P21" s="37" t="str">
        <f>(IF(Einzelmessung!T23="","",Einzelmessung!T23))</f>
        <v/>
      </c>
      <c r="Q21" s="24" t="str">
        <f>IF(OR('Übersicht Quelle_Stoffe'!G23="",'Übersicht Quelle_Stoffe'!H23="",'Übersicht Quelle_Stoffe'!H23='Dropdown-Liste'!$B$10,'Übersicht Quelle_Stoffe'!H23='Dropdown-Liste'!$B$11),"",IF('Übersicht Quelle_Stoffe'!H23='Dropdown-Liste'!$B$7,'Übersicht Quelle_Stoffe'!G23/1000000000,IF('Übersicht Quelle_Stoffe'!H23='Dropdown-Liste'!$B$8,'Übersicht Quelle_Stoffe'!G23/1000,'Übersicht Quelle_Stoffe'!G23)))</f>
        <v/>
      </c>
      <c r="R21" s="38" t="str">
        <f>IF(Q21="","",Q21*'Übersicht Quelle_Stoffe'!I23)</f>
        <v/>
      </c>
      <c r="T21" s="30" t="s">
        <v>118</v>
      </c>
      <c r="U21" s="24">
        <f t="shared" si="1"/>
        <v>0</v>
      </c>
      <c r="V21" s="44">
        <v>1000</v>
      </c>
      <c r="W21" s="38" t="str">
        <f t="shared" si="0"/>
        <v>nein</v>
      </c>
    </row>
    <row r="22" spans="1:23" ht="11.25" customHeight="1" x14ac:dyDescent="0.2">
      <c r="A22" s="37">
        <v>23</v>
      </c>
      <c r="B22" s="38" t="str">
        <f>IF(AND('Übersicht Quelle_Stoffe'!O23=ja,OR(Einzelmessung!W23=nein,Einzelmessung!X23=nein,Einzelmessung!Y23=ja)),ja,nein)</f>
        <v>nein</v>
      </c>
      <c r="D22" s="37">
        <v>23</v>
      </c>
      <c r="E22" s="38" t="str">
        <f>IF(AND('Übersicht Quelle_Stoffe'!P23=ja,OR('Konti-Messung'!AA23=nein,'Konti-Messung'!AB23=nein,'Konti-Messung'!AC23=ja)),ja,nein)</f>
        <v>nein</v>
      </c>
      <c r="G22" s="24" t="str">
        <f>IF(OR(AND('Übersicht Quelle_Stoffe'!O25=ja,Einzelmessung!W25&lt;&gt;""),AND('Übersicht Quelle_Stoffe'!P25=ja,'Konti-Messung'!AA25&lt;&gt;"")),nein,ja)</f>
        <v>ja</v>
      </c>
      <c r="H22" s="24" t="str">
        <f>IF(OR(AND('Übersicht Quelle_Stoffe'!O25=ja,Einzelmessung!X25&lt;&gt;""),AND('Übersicht Quelle_Stoffe'!P25=ja,'Konti-Messung'!AB25&lt;&gt;"")),nein,ja)</f>
        <v>ja</v>
      </c>
      <c r="I22" s="24" t="str">
        <f>IF(OR(AND('Übersicht Quelle_Stoffe'!O25=ja,Einzelmessung!Y25&lt;&gt;""),AND('Übersicht Quelle_Stoffe'!P25=ja,'Konti-Messung'!AC25&lt;&gt;"")),nein,ja)</f>
        <v>ja</v>
      </c>
      <c r="J22" s="24" t="str">
        <f>IF(OR(AND('Übersicht Quelle_Stoffe'!O25=ja,Einzelmessung!Z25&lt;&gt;""),AND('Übersicht Quelle_Stoffe'!P25=ja,'Konti-Messung'!AD25&lt;&gt;""),'Übersicht Quelle_Stoffe'!U25=Nebenrechnungen!$L$5),nein,ja)</f>
        <v>ja</v>
      </c>
      <c r="P22" s="37" t="str">
        <f>(IF(Einzelmessung!T24="","",Einzelmessung!T24))</f>
        <v/>
      </c>
      <c r="Q22" s="24" t="str">
        <f>IF(OR('Übersicht Quelle_Stoffe'!G24="",'Übersicht Quelle_Stoffe'!H24="",'Übersicht Quelle_Stoffe'!H24='Dropdown-Liste'!$B$10,'Übersicht Quelle_Stoffe'!H24='Dropdown-Liste'!$B$11),"",IF('Übersicht Quelle_Stoffe'!H24='Dropdown-Liste'!$B$7,'Übersicht Quelle_Stoffe'!G24/1000000000,IF('Übersicht Quelle_Stoffe'!H24='Dropdown-Liste'!$B$8,'Übersicht Quelle_Stoffe'!G24/1000,'Übersicht Quelle_Stoffe'!G24)))</f>
        <v/>
      </c>
      <c r="R22" s="38" t="str">
        <f>IF(Q22="","",Q22*'Übersicht Quelle_Stoffe'!I24)</f>
        <v/>
      </c>
      <c r="T22" s="30" t="s">
        <v>119</v>
      </c>
      <c r="U22" s="24">
        <f t="shared" si="1"/>
        <v>0</v>
      </c>
      <c r="V22" s="44">
        <v>2500</v>
      </c>
      <c r="W22" s="38" t="str">
        <f t="shared" si="0"/>
        <v>nein</v>
      </c>
    </row>
    <row r="23" spans="1:23" ht="11.25" customHeight="1" x14ac:dyDescent="0.2">
      <c r="A23" s="37">
        <v>24</v>
      </c>
      <c r="B23" s="38" t="str">
        <f>IF(AND('Übersicht Quelle_Stoffe'!O24=ja,OR(Einzelmessung!W24=nein,Einzelmessung!X24=nein,Einzelmessung!Y24=ja)),ja,nein)</f>
        <v>nein</v>
      </c>
      <c r="D23" s="37">
        <v>24</v>
      </c>
      <c r="E23" s="38" t="str">
        <f>IF(AND('Übersicht Quelle_Stoffe'!P24=ja,OR('Konti-Messung'!AA24=nein,'Konti-Messung'!AB24=nein,'Konti-Messung'!AC24=ja)),ja,nein)</f>
        <v>nein</v>
      </c>
      <c r="G23" s="24" t="str">
        <f>IF(OR(AND('Übersicht Quelle_Stoffe'!O26=ja,Einzelmessung!W26&lt;&gt;""),AND('Übersicht Quelle_Stoffe'!P26=ja,'Konti-Messung'!AA26&lt;&gt;"")),nein,ja)</f>
        <v>ja</v>
      </c>
      <c r="H23" s="24" t="str">
        <f>IF(OR(AND('Übersicht Quelle_Stoffe'!O26=ja,Einzelmessung!X26&lt;&gt;""),AND('Übersicht Quelle_Stoffe'!P26=ja,'Konti-Messung'!AB26&lt;&gt;"")),nein,ja)</f>
        <v>ja</v>
      </c>
      <c r="I23" s="24" t="str">
        <f>IF(OR(AND('Übersicht Quelle_Stoffe'!O26=ja,Einzelmessung!Y26&lt;&gt;""),AND('Übersicht Quelle_Stoffe'!P26=ja,'Konti-Messung'!AC26&lt;&gt;"")),nein,ja)</f>
        <v>ja</v>
      </c>
      <c r="J23" s="24" t="str">
        <f>IF(OR(AND('Übersicht Quelle_Stoffe'!O26=ja,Einzelmessung!Z26&lt;&gt;""),AND('Übersicht Quelle_Stoffe'!P26=ja,'Konti-Messung'!AD26&lt;&gt;""),'Übersicht Quelle_Stoffe'!U26=Nebenrechnungen!$L$5),nein,ja)</f>
        <v>ja</v>
      </c>
      <c r="P23" s="37" t="str">
        <f>(IF(Einzelmessung!T25="","",Einzelmessung!T25))</f>
        <v/>
      </c>
      <c r="Q23" s="24" t="str">
        <f>IF(OR('Übersicht Quelle_Stoffe'!G25="",'Übersicht Quelle_Stoffe'!H25="",'Übersicht Quelle_Stoffe'!H25='Dropdown-Liste'!$B$10,'Übersicht Quelle_Stoffe'!H25='Dropdown-Liste'!$B$11),"",IF('Übersicht Quelle_Stoffe'!H25='Dropdown-Liste'!$B$7,'Übersicht Quelle_Stoffe'!G25/1000000000,IF('Übersicht Quelle_Stoffe'!H25='Dropdown-Liste'!$B$8,'Übersicht Quelle_Stoffe'!G25/1000,'Übersicht Quelle_Stoffe'!G25)))</f>
        <v/>
      </c>
      <c r="R23" s="38" t="str">
        <f>IF(Q23="","",Q23*'Übersicht Quelle_Stoffe'!I25)</f>
        <v/>
      </c>
      <c r="T23" s="29" t="s">
        <v>120</v>
      </c>
      <c r="U23" s="24">
        <f t="shared" si="1"/>
        <v>0</v>
      </c>
      <c r="V23" s="8">
        <v>0.75</v>
      </c>
      <c r="W23" s="38" t="str">
        <f t="shared" si="0"/>
        <v>nein</v>
      </c>
    </row>
    <row r="24" spans="1:23" ht="11.25" customHeight="1" x14ac:dyDescent="0.2">
      <c r="A24" s="37">
        <v>25</v>
      </c>
      <c r="B24" s="38" t="str">
        <f>IF(AND('Übersicht Quelle_Stoffe'!O25=ja,OR(Einzelmessung!W25=nein,Einzelmessung!X25=nein,Einzelmessung!Y25=ja)),ja,nein)</f>
        <v>nein</v>
      </c>
      <c r="D24" s="37">
        <v>25</v>
      </c>
      <c r="E24" s="38" t="str">
        <f>IF(AND('Übersicht Quelle_Stoffe'!P25=ja,OR('Konti-Messung'!AA25=nein,'Konti-Messung'!AB25=nein,'Konti-Messung'!AC25=ja)),ja,nein)</f>
        <v>nein</v>
      </c>
      <c r="G24" s="24" t="str">
        <f>IF(OR(AND('Übersicht Quelle_Stoffe'!O27=ja,Einzelmessung!W27&lt;&gt;""),AND('Übersicht Quelle_Stoffe'!P27=ja,'Konti-Messung'!AA27&lt;&gt;"")),nein,ja)</f>
        <v>ja</v>
      </c>
      <c r="H24" s="24" t="str">
        <f>IF(OR(AND('Übersicht Quelle_Stoffe'!O27=ja,Einzelmessung!X27&lt;&gt;""),AND('Übersicht Quelle_Stoffe'!P27=ja,'Konti-Messung'!AB27&lt;&gt;"")),nein,ja)</f>
        <v>ja</v>
      </c>
      <c r="I24" s="24" t="str">
        <f>IF(OR(AND('Übersicht Quelle_Stoffe'!O27=ja,Einzelmessung!Y27&lt;&gt;""),AND('Übersicht Quelle_Stoffe'!P27=ja,'Konti-Messung'!AC27&lt;&gt;"")),nein,ja)</f>
        <v>ja</v>
      </c>
      <c r="J24" s="24" t="str">
        <f>IF(OR(AND('Übersicht Quelle_Stoffe'!O27=ja,Einzelmessung!Z27&lt;&gt;""),AND('Übersicht Quelle_Stoffe'!P27=ja,'Konti-Messung'!AD27&lt;&gt;""),'Übersicht Quelle_Stoffe'!U27=Nebenrechnungen!$L$5),nein,ja)</f>
        <v>ja</v>
      </c>
      <c r="P24" s="37" t="str">
        <f>(IF(Einzelmessung!T26="","",Einzelmessung!T26))</f>
        <v/>
      </c>
      <c r="Q24" s="24" t="str">
        <f>IF(OR('Übersicht Quelle_Stoffe'!G26="",'Übersicht Quelle_Stoffe'!H26="",'Übersicht Quelle_Stoffe'!H26='Dropdown-Liste'!$B$10,'Übersicht Quelle_Stoffe'!H26='Dropdown-Liste'!$B$11),"",IF('Übersicht Quelle_Stoffe'!H26='Dropdown-Liste'!$B$7,'Übersicht Quelle_Stoffe'!G26/1000000000,IF('Übersicht Quelle_Stoffe'!H26='Dropdown-Liste'!$B$8,'Übersicht Quelle_Stoffe'!G26/1000,'Übersicht Quelle_Stoffe'!G26)))</f>
        <v/>
      </c>
      <c r="R24" s="38" t="str">
        <f>IF(Q24="","",Q24*'Übersicht Quelle_Stoffe'!I26)</f>
        <v/>
      </c>
      <c r="T24" s="29" t="s">
        <v>121</v>
      </c>
      <c r="U24" s="24">
        <f t="shared" si="1"/>
        <v>0</v>
      </c>
      <c r="V24" s="8">
        <v>7.5</v>
      </c>
      <c r="W24" s="38" t="str">
        <f t="shared" si="0"/>
        <v>nein</v>
      </c>
    </row>
    <row r="25" spans="1:23" ht="11.25" customHeight="1" x14ac:dyDescent="0.2">
      <c r="A25" s="37">
        <v>26</v>
      </c>
      <c r="B25" s="38" t="str">
        <f>IF(AND('Übersicht Quelle_Stoffe'!O26=ja,OR(Einzelmessung!W26=nein,Einzelmessung!X26=nein,Einzelmessung!Y26=ja)),ja,nein)</f>
        <v>nein</v>
      </c>
      <c r="D25" s="37">
        <v>26</v>
      </c>
      <c r="E25" s="38" t="str">
        <f>IF(AND('Übersicht Quelle_Stoffe'!P26=ja,OR('Konti-Messung'!AA26=nein,'Konti-Messung'!AB26=nein,'Konti-Messung'!AC26=ja)),ja,nein)</f>
        <v>nein</v>
      </c>
      <c r="G25" s="24" t="str">
        <f>IF(OR(AND('Übersicht Quelle_Stoffe'!O28=ja,Einzelmessung!W28&lt;&gt;""),AND('Übersicht Quelle_Stoffe'!P28=ja,'Konti-Messung'!AA28&lt;&gt;"")),nein,ja)</f>
        <v>ja</v>
      </c>
      <c r="H25" s="24" t="str">
        <f>IF(OR(AND('Übersicht Quelle_Stoffe'!O28=ja,Einzelmessung!X28&lt;&gt;""),AND('Übersicht Quelle_Stoffe'!P28=ja,'Konti-Messung'!AB28&lt;&gt;"")),nein,ja)</f>
        <v>ja</v>
      </c>
      <c r="I25" s="24" t="str">
        <f>IF(OR(AND('Übersicht Quelle_Stoffe'!O28=ja,Einzelmessung!Y28&lt;&gt;""),AND('Übersicht Quelle_Stoffe'!P28=ja,'Konti-Messung'!AC28&lt;&gt;"")),nein,ja)</f>
        <v>ja</v>
      </c>
      <c r="J25" s="24" t="str">
        <f>IF(OR(AND('Übersicht Quelle_Stoffe'!O28=ja,Einzelmessung!Z28&lt;&gt;""),AND('Übersicht Quelle_Stoffe'!P28=ja,'Konti-Messung'!AD28&lt;&gt;""),'Übersicht Quelle_Stoffe'!U28=Nebenrechnungen!$L$5),nein,ja)</f>
        <v>ja</v>
      </c>
      <c r="P25" s="37" t="str">
        <f>(IF(Einzelmessung!T27="","",Einzelmessung!T27))</f>
        <v/>
      </c>
      <c r="Q25" s="24" t="str">
        <f>IF(OR('Übersicht Quelle_Stoffe'!G27="",'Übersicht Quelle_Stoffe'!H27="",'Übersicht Quelle_Stoffe'!H27='Dropdown-Liste'!$B$10,'Übersicht Quelle_Stoffe'!H27='Dropdown-Liste'!$B$11),"",IF('Übersicht Quelle_Stoffe'!H27='Dropdown-Liste'!$B$7,'Übersicht Quelle_Stoffe'!G27/1000000000,IF('Übersicht Quelle_Stoffe'!H27='Dropdown-Liste'!$B$8,'Übersicht Quelle_Stoffe'!G27/1000,'Übersicht Quelle_Stoffe'!G27)))</f>
        <v/>
      </c>
      <c r="R25" s="38" t="str">
        <f>IF(Q25="","",Q25*'Übersicht Quelle_Stoffe'!I27)</f>
        <v/>
      </c>
      <c r="T25" s="29" t="s">
        <v>122</v>
      </c>
      <c r="U25" s="24">
        <f t="shared" si="1"/>
        <v>0</v>
      </c>
      <c r="V25" s="8">
        <v>12.5</v>
      </c>
      <c r="W25" s="38" t="str">
        <f t="shared" si="0"/>
        <v>nein</v>
      </c>
    </row>
    <row r="26" spans="1:23" ht="11.25" customHeight="1" thickBot="1" x14ac:dyDescent="0.25">
      <c r="A26" s="37">
        <v>27</v>
      </c>
      <c r="B26" s="38" t="str">
        <f>IF(AND('Übersicht Quelle_Stoffe'!O27=ja,OR(Einzelmessung!W27=nein,Einzelmessung!X27=nein,Einzelmessung!Y27=ja)),ja,nein)</f>
        <v>nein</v>
      </c>
      <c r="D26" s="37">
        <v>27</v>
      </c>
      <c r="E26" s="38" t="str">
        <f>IF(AND('Übersicht Quelle_Stoffe'!P27=ja,OR('Konti-Messung'!AA27=nein,'Konti-Messung'!AB27=nein,'Konti-Messung'!AC27=ja)),ja,nein)</f>
        <v>nein</v>
      </c>
      <c r="G26" s="24" t="str">
        <f>IF(OR(AND('Übersicht Quelle_Stoffe'!O29=ja,Einzelmessung!W29&lt;&gt;""),AND('Übersicht Quelle_Stoffe'!P29=ja,'Konti-Messung'!AA29&lt;&gt;"")),nein,ja)</f>
        <v>ja</v>
      </c>
      <c r="H26" s="24" t="str">
        <f>IF(OR(AND('Übersicht Quelle_Stoffe'!O29=ja,Einzelmessung!X29&lt;&gt;""),AND('Übersicht Quelle_Stoffe'!P29=ja,'Konti-Messung'!AB29&lt;&gt;"")),nein,ja)</f>
        <v>ja</v>
      </c>
      <c r="I26" s="24" t="str">
        <f>IF(OR(AND('Übersicht Quelle_Stoffe'!O29=ja,Einzelmessung!Y29&lt;&gt;""),AND('Übersicht Quelle_Stoffe'!P29=ja,'Konti-Messung'!AC29&lt;&gt;"")),nein,ja)</f>
        <v>ja</v>
      </c>
      <c r="J26" s="24" t="str">
        <f>IF(OR(AND('Übersicht Quelle_Stoffe'!O29=ja,Einzelmessung!Z29&lt;&gt;""),AND('Übersicht Quelle_Stoffe'!P29=ja,'Konti-Messung'!AD29&lt;&gt;""),'Übersicht Quelle_Stoffe'!U29=Nebenrechnungen!$L$5),nein,ja)</f>
        <v>ja</v>
      </c>
      <c r="P26" s="37" t="str">
        <f>(IF(Einzelmessung!T28="","",Einzelmessung!T28))</f>
        <v/>
      </c>
      <c r="Q26" s="24" t="str">
        <f>IF(OR('Übersicht Quelle_Stoffe'!G28="",'Übersicht Quelle_Stoffe'!H28="",'Übersicht Quelle_Stoffe'!H28='Dropdown-Liste'!$B$10,'Übersicht Quelle_Stoffe'!H28='Dropdown-Liste'!$B$11),"",IF('Übersicht Quelle_Stoffe'!H28='Dropdown-Liste'!$B$7,'Übersicht Quelle_Stoffe'!G28/1000000000,IF('Übersicht Quelle_Stoffe'!H28='Dropdown-Liste'!$B$8,'Übersicht Quelle_Stoffe'!G28/1000,'Übersicht Quelle_Stoffe'!G28)))</f>
        <v/>
      </c>
      <c r="R26" s="38" t="str">
        <f>IF(Q26="","",Q26*'Übersicht Quelle_Stoffe'!I28)</f>
        <v/>
      </c>
      <c r="T26" s="29" t="s">
        <v>123</v>
      </c>
      <c r="U26" s="24">
        <f t="shared" si="1"/>
        <v>0</v>
      </c>
      <c r="V26" s="47">
        <v>62.5</v>
      </c>
      <c r="W26" s="38" t="str">
        <f t="shared" si="0"/>
        <v>nein</v>
      </c>
    </row>
    <row r="27" spans="1:23" ht="11.25" customHeight="1" x14ac:dyDescent="0.2">
      <c r="A27" s="37">
        <v>28</v>
      </c>
      <c r="B27" s="38" t="str">
        <f>IF(AND('Übersicht Quelle_Stoffe'!O28=ja,OR(Einzelmessung!W28=nein,Einzelmessung!X28=nein,Einzelmessung!Y28=ja)),ja,nein)</f>
        <v>nein</v>
      </c>
      <c r="D27" s="37">
        <v>28</v>
      </c>
      <c r="E27" s="38" t="str">
        <f>IF(AND('Übersicht Quelle_Stoffe'!P28=ja,OR('Konti-Messung'!AA28=nein,'Konti-Messung'!AB28=nein,'Konti-Messung'!AC28=ja)),ja,nein)</f>
        <v>nein</v>
      </c>
      <c r="G27" s="24" t="str">
        <f>IF(OR(AND('Übersicht Quelle_Stoffe'!O30=ja,Einzelmessung!W30&lt;&gt;""),AND('Übersicht Quelle_Stoffe'!P30=ja,'Konti-Messung'!AA30&lt;&gt;"")),nein,ja)</f>
        <v>ja</v>
      </c>
      <c r="H27" s="24" t="str">
        <f>IF(OR(AND('Übersicht Quelle_Stoffe'!O30=ja,Einzelmessung!X30&lt;&gt;""),AND('Übersicht Quelle_Stoffe'!P30=ja,'Konti-Messung'!AB30&lt;&gt;"")),nein,ja)</f>
        <v>ja</v>
      </c>
      <c r="I27" s="24" t="str">
        <f>IF(OR(AND('Übersicht Quelle_Stoffe'!O30=ja,Einzelmessung!Y30&lt;&gt;""),AND('Übersicht Quelle_Stoffe'!P30=ja,'Konti-Messung'!AC30&lt;&gt;"")),nein,ja)</f>
        <v>ja</v>
      </c>
      <c r="J27" s="24" t="str">
        <f>IF(OR(AND('Übersicht Quelle_Stoffe'!O30=ja,Einzelmessung!Z30&lt;&gt;""),AND('Übersicht Quelle_Stoffe'!P30=ja,'Konti-Messung'!AD30&lt;&gt;""),'Übersicht Quelle_Stoffe'!U30=Nebenrechnungen!$L$5),nein,ja)</f>
        <v>ja</v>
      </c>
      <c r="P27" s="37" t="str">
        <f>(IF(Einzelmessung!T29="","",Einzelmessung!T29))</f>
        <v/>
      </c>
      <c r="Q27" s="24" t="str">
        <f>IF(OR('Übersicht Quelle_Stoffe'!G29="",'Übersicht Quelle_Stoffe'!H29="",'Übersicht Quelle_Stoffe'!H29='Dropdown-Liste'!$B$10,'Übersicht Quelle_Stoffe'!H29='Dropdown-Liste'!$B$11),"",IF('Übersicht Quelle_Stoffe'!H29='Dropdown-Liste'!$B$7,'Übersicht Quelle_Stoffe'!G29/1000000000,IF('Übersicht Quelle_Stoffe'!H29='Dropdown-Liste'!$B$8,'Übersicht Quelle_Stoffe'!G29/1000,'Übersicht Quelle_Stoffe'!G29)))</f>
        <v/>
      </c>
      <c r="R27" s="38" t="str">
        <f>IF(Q27="","",Q27*'Übersicht Quelle_Stoffe'!I29)</f>
        <v/>
      </c>
    </row>
    <row r="28" spans="1:23" ht="11.25" customHeight="1" x14ac:dyDescent="0.2">
      <c r="A28" s="37">
        <v>29</v>
      </c>
      <c r="B28" s="38" t="str">
        <f>IF(AND('Übersicht Quelle_Stoffe'!O29=ja,OR(Einzelmessung!W29=nein,Einzelmessung!X29=nein,Einzelmessung!Y29=ja)),ja,nein)</f>
        <v>nein</v>
      </c>
      <c r="D28" s="37">
        <v>29</v>
      </c>
      <c r="E28" s="38" t="str">
        <f>IF(AND('Übersicht Quelle_Stoffe'!P29=ja,OR('Konti-Messung'!AA29=nein,'Konti-Messung'!AB29=nein,'Konti-Messung'!AC29=ja)),ja,nein)</f>
        <v>nein</v>
      </c>
      <c r="G28" s="24" t="str">
        <f>IF(OR(AND('Übersicht Quelle_Stoffe'!O31=ja,Einzelmessung!W31&lt;&gt;""),AND('Übersicht Quelle_Stoffe'!P31=ja,'Konti-Messung'!AA31&lt;&gt;"")),nein,ja)</f>
        <v>ja</v>
      </c>
      <c r="H28" s="24" t="str">
        <f>IF(OR(AND('Übersicht Quelle_Stoffe'!O31=ja,Einzelmessung!X31&lt;&gt;""),AND('Übersicht Quelle_Stoffe'!P31=ja,'Konti-Messung'!AB31&lt;&gt;"")),nein,ja)</f>
        <v>ja</v>
      </c>
      <c r="I28" s="24" t="str">
        <f>IF(OR(AND('Übersicht Quelle_Stoffe'!O31=ja,Einzelmessung!Y31&lt;&gt;""),AND('Übersicht Quelle_Stoffe'!P31=ja,'Konti-Messung'!AC31&lt;&gt;"")),nein,ja)</f>
        <v>ja</v>
      </c>
      <c r="J28" s="24" t="str">
        <f>IF(OR(AND('Übersicht Quelle_Stoffe'!O31=ja,Einzelmessung!Z31&lt;&gt;""),AND('Übersicht Quelle_Stoffe'!P31=ja,'Konti-Messung'!AD31&lt;&gt;""),'Übersicht Quelle_Stoffe'!U31=Nebenrechnungen!$L$5),nein,ja)</f>
        <v>ja</v>
      </c>
      <c r="P28" s="37" t="str">
        <f>(IF(Einzelmessung!T30="","",Einzelmessung!T30))</f>
        <v/>
      </c>
      <c r="Q28" s="24" t="str">
        <f>IF(OR('Übersicht Quelle_Stoffe'!G30="",'Übersicht Quelle_Stoffe'!H30="",'Übersicht Quelle_Stoffe'!H30='Dropdown-Liste'!$B$10,'Übersicht Quelle_Stoffe'!H30='Dropdown-Liste'!$B$11),"",IF('Übersicht Quelle_Stoffe'!H30='Dropdown-Liste'!$B$7,'Übersicht Quelle_Stoffe'!G30/1000000000,IF('Übersicht Quelle_Stoffe'!H30='Dropdown-Liste'!$B$8,'Übersicht Quelle_Stoffe'!G30/1000,'Übersicht Quelle_Stoffe'!G30)))</f>
        <v/>
      </c>
      <c r="R28" s="38" t="str">
        <f>IF(Q28="","",Q28*'Übersicht Quelle_Stoffe'!I30)</f>
        <v/>
      </c>
    </row>
    <row r="29" spans="1:23" ht="11.25" customHeight="1" x14ac:dyDescent="0.2">
      <c r="A29" s="37">
        <v>30</v>
      </c>
      <c r="B29" s="38" t="str">
        <f>IF(AND('Übersicht Quelle_Stoffe'!O30=ja,OR(Einzelmessung!W30=nein,Einzelmessung!X30=nein,Einzelmessung!Y30=ja)),ja,nein)</f>
        <v>nein</v>
      </c>
      <c r="D29" s="37">
        <v>30</v>
      </c>
      <c r="E29" s="38" t="str">
        <f>IF(AND('Übersicht Quelle_Stoffe'!P30=ja,OR('Konti-Messung'!AA30=nein,'Konti-Messung'!AB30=nein,'Konti-Messung'!AC30=ja)),ja,nein)</f>
        <v>nein</v>
      </c>
      <c r="G29" s="24" t="str">
        <f>IF(OR(AND('Übersicht Quelle_Stoffe'!O32=ja,Einzelmessung!W32&lt;&gt;""),AND('Übersicht Quelle_Stoffe'!P32=ja,'Konti-Messung'!AA32&lt;&gt;"")),nein,ja)</f>
        <v>ja</v>
      </c>
      <c r="H29" s="24" t="str">
        <f>IF(OR(AND('Übersicht Quelle_Stoffe'!O32=ja,Einzelmessung!X32&lt;&gt;""),AND('Übersicht Quelle_Stoffe'!P32=ja,'Konti-Messung'!AB32&lt;&gt;"")),nein,ja)</f>
        <v>ja</v>
      </c>
      <c r="I29" s="24" t="str">
        <f>IF(OR(AND('Übersicht Quelle_Stoffe'!O32=ja,Einzelmessung!Y32&lt;&gt;""),AND('Übersicht Quelle_Stoffe'!P32=ja,'Konti-Messung'!AC32&lt;&gt;"")),nein,ja)</f>
        <v>ja</v>
      </c>
      <c r="J29" s="24" t="str">
        <f>IF(OR(AND('Übersicht Quelle_Stoffe'!O32=ja,Einzelmessung!Z32&lt;&gt;""),AND('Übersicht Quelle_Stoffe'!P32=ja,'Konti-Messung'!AD32&lt;&gt;""),'Übersicht Quelle_Stoffe'!U32=Nebenrechnungen!$L$5),nein,ja)</f>
        <v>ja</v>
      </c>
      <c r="P29" s="37" t="str">
        <f>(IF(Einzelmessung!T31="","",Einzelmessung!T31))</f>
        <v/>
      </c>
      <c r="Q29" s="24" t="str">
        <f>IF(OR('Übersicht Quelle_Stoffe'!G31="",'Übersicht Quelle_Stoffe'!H31="",'Übersicht Quelle_Stoffe'!H31='Dropdown-Liste'!$B$10,'Übersicht Quelle_Stoffe'!H31='Dropdown-Liste'!$B$11),"",IF('Übersicht Quelle_Stoffe'!H31='Dropdown-Liste'!$B$7,'Übersicht Quelle_Stoffe'!G31/1000000000,IF('Übersicht Quelle_Stoffe'!H31='Dropdown-Liste'!$B$8,'Übersicht Quelle_Stoffe'!G31/1000,'Übersicht Quelle_Stoffe'!G31)))</f>
        <v/>
      </c>
      <c r="R29" s="38" t="str">
        <f>IF(Q29="","",Q29*'Übersicht Quelle_Stoffe'!I31)</f>
        <v/>
      </c>
    </row>
    <row r="30" spans="1:23" ht="11.25" customHeight="1" x14ac:dyDescent="0.2">
      <c r="A30" s="37">
        <v>31</v>
      </c>
      <c r="B30" s="38" t="str">
        <f>IF(AND('Übersicht Quelle_Stoffe'!O31=ja,OR(Einzelmessung!W31=nein,Einzelmessung!X31=nein,Einzelmessung!Y31=ja)),ja,nein)</f>
        <v>nein</v>
      </c>
      <c r="D30" s="37">
        <v>31</v>
      </c>
      <c r="E30" s="38" t="str">
        <f>IF(AND('Übersicht Quelle_Stoffe'!P31=ja,OR('Konti-Messung'!AA31=nein,'Konti-Messung'!AB31=nein,'Konti-Messung'!AC31=ja)),ja,nein)</f>
        <v>nein</v>
      </c>
      <c r="G30" s="24" t="str">
        <f>IF(OR(AND('Übersicht Quelle_Stoffe'!O33=ja,Einzelmessung!W33&lt;&gt;""),AND('Übersicht Quelle_Stoffe'!P33=ja,'Konti-Messung'!AA33&lt;&gt;"")),nein,ja)</f>
        <v>ja</v>
      </c>
      <c r="H30" s="24" t="str">
        <f>IF(OR(AND('Übersicht Quelle_Stoffe'!O33=ja,Einzelmessung!X33&lt;&gt;""),AND('Übersicht Quelle_Stoffe'!P33=ja,'Konti-Messung'!AB33&lt;&gt;"")),nein,ja)</f>
        <v>ja</v>
      </c>
      <c r="I30" s="24" t="str">
        <f>IF(OR(AND('Übersicht Quelle_Stoffe'!O33=ja,Einzelmessung!Y33&lt;&gt;""),AND('Übersicht Quelle_Stoffe'!P33=ja,'Konti-Messung'!AC33&lt;&gt;"")),nein,ja)</f>
        <v>ja</v>
      </c>
      <c r="J30" s="24" t="str">
        <f>IF(OR(AND('Übersicht Quelle_Stoffe'!O33=ja,Einzelmessung!Z33&lt;&gt;""),AND('Übersicht Quelle_Stoffe'!P33=ja,'Konti-Messung'!AD33&lt;&gt;""),'Übersicht Quelle_Stoffe'!U33=Nebenrechnungen!$L$5),nein,ja)</f>
        <v>ja</v>
      </c>
      <c r="P30" s="37" t="str">
        <f>(IF(Einzelmessung!T32="","",Einzelmessung!T32))</f>
        <v/>
      </c>
      <c r="Q30" s="24" t="str">
        <f>IF(OR('Übersicht Quelle_Stoffe'!G32="",'Übersicht Quelle_Stoffe'!H32="",'Übersicht Quelle_Stoffe'!H32='Dropdown-Liste'!$B$10,'Übersicht Quelle_Stoffe'!H32='Dropdown-Liste'!$B$11),"",IF('Übersicht Quelle_Stoffe'!H32='Dropdown-Liste'!$B$7,'Übersicht Quelle_Stoffe'!G32/1000000000,IF('Übersicht Quelle_Stoffe'!H32='Dropdown-Liste'!$B$8,'Übersicht Quelle_Stoffe'!G32/1000,'Übersicht Quelle_Stoffe'!G32)))</f>
        <v/>
      </c>
      <c r="R30" s="38" t="str">
        <f>IF(Q30="","",Q30*'Übersicht Quelle_Stoffe'!I32)</f>
        <v/>
      </c>
    </row>
    <row r="31" spans="1:23" ht="11.25" customHeight="1" x14ac:dyDescent="0.2">
      <c r="A31" s="37">
        <v>32</v>
      </c>
      <c r="B31" s="38" t="str">
        <f>IF(AND('Übersicht Quelle_Stoffe'!O32=ja,OR(Einzelmessung!W32=nein,Einzelmessung!X32=nein,Einzelmessung!Y32=ja)),ja,nein)</f>
        <v>nein</v>
      </c>
      <c r="D31" s="37">
        <v>32</v>
      </c>
      <c r="E31" s="38" t="str">
        <f>IF(AND('Übersicht Quelle_Stoffe'!P32=ja,OR('Konti-Messung'!AA32=nein,'Konti-Messung'!AB32=nein,'Konti-Messung'!AC32=ja)),ja,nein)</f>
        <v>nein</v>
      </c>
      <c r="G31" s="24" t="str">
        <f>IF(OR(AND('Übersicht Quelle_Stoffe'!O34=ja,Einzelmessung!W34&lt;&gt;""),AND('Übersicht Quelle_Stoffe'!P34=ja,'Konti-Messung'!AA34&lt;&gt;"")),nein,ja)</f>
        <v>ja</v>
      </c>
      <c r="H31" s="24" t="str">
        <f>IF(OR(AND('Übersicht Quelle_Stoffe'!O34=ja,Einzelmessung!X34&lt;&gt;""),AND('Übersicht Quelle_Stoffe'!P34=ja,'Konti-Messung'!AB34&lt;&gt;"")),nein,ja)</f>
        <v>ja</v>
      </c>
      <c r="I31" s="24" t="str">
        <f>IF(OR(AND('Übersicht Quelle_Stoffe'!O34=ja,Einzelmessung!Y34&lt;&gt;""),AND('Übersicht Quelle_Stoffe'!P34=ja,'Konti-Messung'!AC34&lt;&gt;"")),nein,ja)</f>
        <v>ja</v>
      </c>
      <c r="J31" s="24" t="str">
        <f>IF(OR(AND('Übersicht Quelle_Stoffe'!O34=ja,Einzelmessung!Z34&lt;&gt;""),AND('Übersicht Quelle_Stoffe'!P34=ja,'Konti-Messung'!AD34&lt;&gt;""),'Übersicht Quelle_Stoffe'!U34=Nebenrechnungen!$L$5),nein,ja)</f>
        <v>ja</v>
      </c>
      <c r="P31" s="37" t="str">
        <f>(IF(Einzelmessung!T33="","",Einzelmessung!T33))</f>
        <v/>
      </c>
      <c r="Q31" s="24" t="str">
        <f>IF(OR('Übersicht Quelle_Stoffe'!G33="",'Übersicht Quelle_Stoffe'!H33="",'Übersicht Quelle_Stoffe'!H33='Dropdown-Liste'!$B$10,'Übersicht Quelle_Stoffe'!H33='Dropdown-Liste'!$B$11),"",IF('Übersicht Quelle_Stoffe'!H33='Dropdown-Liste'!$B$7,'Übersicht Quelle_Stoffe'!G33/1000000000,IF('Übersicht Quelle_Stoffe'!H33='Dropdown-Liste'!$B$8,'Übersicht Quelle_Stoffe'!G33/1000,'Übersicht Quelle_Stoffe'!G33)))</f>
        <v/>
      </c>
      <c r="R31" s="38" t="str">
        <f>IF(Q31="","",Q31*'Übersicht Quelle_Stoffe'!I33)</f>
        <v/>
      </c>
    </row>
    <row r="32" spans="1:23" ht="11.25" customHeight="1" x14ac:dyDescent="0.2">
      <c r="A32" s="37">
        <v>33</v>
      </c>
      <c r="B32" s="38" t="str">
        <f>IF(AND('Übersicht Quelle_Stoffe'!O33=ja,OR(Einzelmessung!W33=nein,Einzelmessung!X33=nein,Einzelmessung!Y33=ja)),ja,nein)</f>
        <v>nein</v>
      </c>
      <c r="D32" s="37">
        <v>33</v>
      </c>
      <c r="E32" s="38" t="str">
        <f>IF(AND('Übersicht Quelle_Stoffe'!P33=ja,OR('Konti-Messung'!AA33=nein,'Konti-Messung'!AB33=nein,'Konti-Messung'!AC33=ja)),ja,nein)</f>
        <v>nein</v>
      </c>
      <c r="G32" s="24" t="str">
        <f>IF(OR(AND('Übersicht Quelle_Stoffe'!O35=ja,Einzelmessung!W35&lt;&gt;""),AND('Übersicht Quelle_Stoffe'!P35=ja,'Konti-Messung'!AA35&lt;&gt;"")),nein,ja)</f>
        <v>ja</v>
      </c>
      <c r="H32" s="24" t="str">
        <f>IF(OR(AND('Übersicht Quelle_Stoffe'!O35=ja,Einzelmessung!X35&lt;&gt;""),AND('Übersicht Quelle_Stoffe'!P35=ja,'Konti-Messung'!AB35&lt;&gt;"")),nein,ja)</f>
        <v>ja</v>
      </c>
      <c r="I32" s="24" t="str">
        <f>IF(OR(AND('Übersicht Quelle_Stoffe'!O35=ja,Einzelmessung!Y35&lt;&gt;""),AND('Übersicht Quelle_Stoffe'!P35=ja,'Konti-Messung'!AC35&lt;&gt;"")),nein,ja)</f>
        <v>ja</v>
      </c>
      <c r="J32" s="24" t="str">
        <f>IF(OR(AND('Übersicht Quelle_Stoffe'!O35=ja,Einzelmessung!Z35&lt;&gt;""),AND('Übersicht Quelle_Stoffe'!P35=ja,'Konti-Messung'!AD35&lt;&gt;""),'Übersicht Quelle_Stoffe'!U35=Nebenrechnungen!$L$5),nein,ja)</f>
        <v>ja</v>
      </c>
      <c r="P32" s="37" t="str">
        <f>(IF(Einzelmessung!T34="","",Einzelmessung!T34))</f>
        <v/>
      </c>
      <c r="Q32" s="24" t="str">
        <f>IF(OR('Übersicht Quelle_Stoffe'!G34="",'Übersicht Quelle_Stoffe'!H34="",'Übersicht Quelle_Stoffe'!H34='Dropdown-Liste'!$B$10,'Übersicht Quelle_Stoffe'!H34='Dropdown-Liste'!$B$11),"",IF('Übersicht Quelle_Stoffe'!H34='Dropdown-Liste'!$B$7,'Übersicht Quelle_Stoffe'!G34/1000000000,IF('Übersicht Quelle_Stoffe'!H34='Dropdown-Liste'!$B$8,'Übersicht Quelle_Stoffe'!G34/1000,'Übersicht Quelle_Stoffe'!G34)))</f>
        <v/>
      </c>
      <c r="R32" s="38" t="str">
        <f>IF(Q32="","",Q32*'Übersicht Quelle_Stoffe'!I34)</f>
        <v/>
      </c>
    </row>
    <row r="33" spans="1:18" ht="11.25" customHeight="1" x14ac:dyDescent="0.2">
      <c r="A33" s="37">
        <v>34</v>
      </c>
      <c r="B33" s="38" t="str">
        <f>IF(AND('Übersicht Quelle_Stoffe'!O34=ja,OR(Einzelmessung!W34=nein,Einzelmessung!X34=nein,Einzelmessung!Y34=ja)),ja,nein)</f>
        <v>nein</v>
      </c>
      <c r="D33" s="37">
        <v>34</v>
      </c>
      <c r="E33" s="38" t="str">
        <f>IF(AND('Übersicht Quelle_Stoffe'!P34=ja,OR('Konti-Messung'!AA34=nein,'Konti-Messung'!AB34=nein,'Konti-Messung'!AC34=ja)),ja,nein)</f>
        <v>nein</v>
      </c>
      <c r="G33" s="24" t="str">
        <f>IF(OR(AND('Übersicht Quelle_Stoffe'!O36=ja,Einzelmessung!W36&lt;&gt;""),AND('Übersicht Quelle_Stoffe'!P36=ja,'Konti-Messung'!AA36&lt;&gt;"")),nein,ja)</f>
        <v>ja</v>
      </c>
      <c r="H33" s="24" t="str">
        <f>IF(OR(AND('Übersicht Quelle_Stoffe'!O36=ja,Einzelmessung!X36&lt;&gt;""),AND('Übersicht Quelle_Stoffe'!P36=ja,'Konti-Messung'!AB36&lt;&gt;"")),nein,ja)</f>
        <v>ja</v>
      </c>
      <c r="I33" s="24" t="str">
        <f>IF(OR(AND('Übersicht Quelle_Stoffe'!O36=ja,Einzelmessung!Y36&lt;&gt;""),AND('Übersicht Quelle_Stoffe'!P36=ja,'Konti-Messung'!AC36&lt;&gt;"")),nein,ja)</f>
        <v>ja</v>
      </c>
      <c r="J33" s="24" t="str">
        <f>IF(OR(AND('Übersicht Quelle_Stoffe'!O36=ja,Einzelmessung!Z36&lt;&gt;""),AND('Übersicht Quelle_Stoffe'!P36=ja,'Konti-Messung'!AD36&lt;&gt;""),'Übersicht Quelle_Stoffe'!U36=Nebenrechnungen!$L$5),nein,ja)</f>
        <v>ja</v>
      </c>
      <c r="P33" s="37" t="str">
        <f>(IF(Einzelmessung!T35="","",Einzelmessung!T35))</f>
        <v/>
      </c>
      <c r="Q33" s="24" t="str">
        <f>IF(OR('Übersicht Quelle_Stoffe'!G35="",'Übersicht Quelle_Stoffe'!H35="",'Übersicht Quelle_Stoffe'!H35='Dropdown-Liste'!$B$10,'Übersicht Quelle_Stoffe'!H35='Dropdown-Liste'!$B$11),"",IF('Übersicht Quelle_Stoffe'!H35='Dropdown-Liste'!$B$7,'Übersicht Quelle_Stoffe'!G35/1000000000,IF('Übersicht Quelle_Stoffe'!H35='Dropdown-Liste'!$B$8,'Übersicht Quelle_Stoffe'!G35/1000,'Übersicht Quelle_Stoffe'!G35)))</f>
        <v/>
      </c>
      <c r="R33" s="38" t="str">
        <f>IF(Q33="","",Q33*'Übersicht Quelle_Stoffe'!I35)</f>
        <v/>
      </c>
    </row>
    <row r="34" spans="1:18" ht="11.25" customHeight="1" x14ac:dyDescent="0.2">
      <c r="A34" s="37">
        <v>35</v>
      </c>
      <c r="B34" s="38" t="str">
        <f>IF(AND('Übersicht Quelle_Stoffe'!O35=ja,OR(Einzelmessung!W35=nein,Einzelmessung!X35=nein,Einzelmessung!Y35=ja)),ja,nein)</f>
        <v>nein</v>
      </c>
      <c r="D34" s="37">
        <v>35</v>
      </c>
      <c r="E34" s="38" t="str">
        <f>IF(AND('Übersicht Quelle_Stoffe'!P35=ja,OR('Konti-Messung'!AA35=nein,'Konti-Messung'!AB35=nein,'Konti-Messung'!AC35=ja)),ja,nein)</f>
        <v>nein</v>
      </c>
      <c r="G34" s="24" t="str">
        <f>IF(OR(AND('Übersicht Quelle_Stoffe'!O37=ja,Einzelmessung!W37&lt;&gt;""),AND('Übersicht Quelle_Stoffe'!P37=ja,'Konti-Messung'!AA37&lt;&gt;"")),nein,ja)</f>
        <v>ja</v>
      </c>
      <c r="H34" s="24" t="str">
        <f>IF(OR(AND('Übersicht Quelle_Stoffe'!O37=ja,Einzelmessung!X37&lt;&gt;""),AND('Übersicht Quelle_Stoffe'!P37=ja,'Konti-Messung'!AB37&lt;&gt;"")),nein,ja)</f>
        <v>ja</v>
      </c>
      <c r="I34" s="24" t="str">
        <f>IF(OR(AND('Übersicht Quelle_Stoffe'!O37=ja,Einzelmessung!Y37&lt;&gt;""),AND('Übersicht Quelle_Stoffe'!P37=ja,'Konti-Messung'!AC37&lt;&gt;"")),nein,ja)</f>
        <v>ja</v>
      </c>
      <c r="J34" s="24" t="str">
        <f>IF(OR(AND('Übersicht Quelle_Stoffe'!O37=ja,Einzelmessung!Z37&lt;&gt;""),AND('Übersicht Quelle_Stoffe'!P37=ja,'Konti-Messung'!AD37&lt;&gt;""),'Übersicht Quelle_Stoffe'!U37=Nebenrechnungen!$L$5),nein,ja)</f>
        <v>ja</v>
      </c>
      <c r="P34" s="37" t="str">
        <f>(IF(Einzelmessung!T36="","",Einzelmessung!T36))</f>
        <v/>
      </c>
      <c r="Q34" s="24" t="str">
        <f>IF(OR('Übersicht Quelle_Stoffe'!G36="",'Übersicht Quelle_Stoffe'!H36="",'Übersicht Quelle_Stoffe'!H36='Dropdown-Liste'!$B$10,'Übersicht Quelle_Stoffe'!H36='Dropdown-Liste'!$B$11),"",IF('Übersicht Quelle_Stoffe'!H36='Dropdown-Liste'!$B$7,'Übersicht Quelle_Stoffe'!G36/1000000000,IF('Übersicht Quelle_Stoffe'!H36='Dropdown-Liste'!$B$8,'Übersicht Quelle_Stoffe'!G36/1000,'Übersicht Quelle_Stoffe'!G36)))</f>
        <v/>
      </c>
      <c r="R34" s="38" t="str">
        <f>IF(Q34="","",Q34*'Übersicht Quelle_Stoffe'!I36)</f>
        <v/>
      </c>
    </row>
    <row r="35" spans="1:18" ht="11.25" customHeight="1" x14ac:dyDescent="0.2">
      <c r="A35" s="37">
        <v>36</v>
      </c>
      <c r="B35" s="38" t="str">
        <f>IF(AND('Übersicht Quelle_Stoffe'!O36=ja,OR(Einzelmessung!W36=nein,Einzelmessung!X36=nein,Einzelmessung!Y36=ja)),ja,nein)</f>
        <v>nein</v>
      </c>
      <c r="D35" s="37">
        <v>36</v>
      </c>
      <c r="E35" s="38" t="str">
        <f>IF(AND('Übersicht Quelle_Stoffe'!P36=ja,OR('Konti-Messung'!AA36=nein,'Konti-Messung'!AB36=nein,'Konti-Messung'!AC36=ja)),ja,nein)</f>
        <v>nein</v>
      </c>
      <c r="G35" s="24" t="str">
        <f>IF(OR(AND('Übersicht Quelle_Stoffe'!O38=ja,Einzelmessung!W38&lt;&gt;""),AND('Übersicht Quelle_Stoffe'!P38=ja,'Konti-Messung'!AA38&lt;&gt;"")),nein,ja)</f>
        <v>ja</v>
      </c>
      <c r="H35" s="24" t="str">
        <f>IF(OR(AND('Übersicht Quelle_Stoffe'!O38=ja,Einzelmessung!X38&lt;&gt;""),AND('Übersicht Quelle_Stoffe'!P38=ja,'Konti-Messung'!AB38&lt;&gt;"")),nein,ja)</f>
        <v>ja</v>
      </c>
      <c r="I35" s="24" t="str">
        <f>IF(OR(AND('Übersicht Quelle_Stoffe'!O38=ja,Einzelmessung!Y38&lt;&gt;""),AND('Übersicht Quelle_Stoffe'!P38=ja,'Konti-Messung'!AC38&lt;&gt;"")),nein,ja)</f>
        <v>ja</v>
      </c>
      <c r="J35" s="24" t="str">
        <f>IF(OR(AND('Übersicht Quelle_Stoffe'!O38=ja,Einzelmessung!Z38&lt;&gt;""),AND('Übersicht Quelle_Stoffe'!P38=ja,'Konti-Messung'!AD38&lt;&gt;""),'Übersicht Quelle_Stoffe'!U38=Nebenrechnungen!$L$5),nein,ja)</f>
        <v>ja</v>
      </c>
      <c r="P35" s="37" t="str">
        <f>(IF(Einzelmessung!T37="","",Einzelmessung!T37))</f>
        <v/>
      </c>
      <c r="Q35" s="24" t="str">
        <f>IF(OR('Übersicht Quelle_Stoffe'!G37="",'Übersicht Quelle_Stoffe'!H37="",'Übersicht Quelle_Stoffe'!H37='Dropdown-Liste'!$B$10,'Übersicht Quelle_Stoffe'!H37='Dropdown-Liste'!$B$11),"",IF('Übersicht Quelle_Stoffe'!H37='Dropdown-Liste'!$B$7,'Übersicht Quelle_Stoffe'!G37/1000000000,IF('Übersicht Quelle_Stoffe'!H37='Dropdown-Liste'!$B$8,'Übersicht Quelle_Stoffe'!G37/1000,'Übersicht Quelle_Stoffe'!G37)))</f>
        <v/>
      </c>
      <c r="R35" s="38" t="str">
        <f>IF(Q35="","",Q35*'Übersicht Quelle_Stoffe'!I37)</f>
        <v/>
      </c>
    </row>
    <row r="36" spans="1:18" ht="11.25" customHeight="1" x14ac:dyDescent="0.2">
      <c r="A36" s="37">
        <v>37</v>
      </c>
      <c r="B36" s="38" t="str">
        <f>IF(AND('Übersicht Quelle_Stoffe'!O37=ja,OR(Einzelmessung!W37=nein,Einzelmessung!X37=nein,Einzelmessung!Y37=ja)),ja,nein)</f>
        <v>nein</v>
      </c>
      <c r="D36" s="37">
        <v>37</v>
      </c>
      <c r="E36" s="38" t="str">
        <f>IF(AND('Übersicht Quelle_Stoffe'!P37=ja,OR('Konti-Messung'!AA37=nein,'Konti-Messung'!AB37=nein,'Konti-Messung'!AC37=ja)),ja,nein)</f>
        <v>nein</v>
      </c>
      <c r="G36" s="24" t="str">
        <f>IF(OR(AND('Übersicht Quelle_Stoffe'!O39=ja,Einzelmessung!W39&lt;&gt;""),AND('Übersicht Quelle_Stoffe'!P39=ja,'Konti-Messung'!AA39&lt;&gt;"")),nein,ja)</f>
        <v>ja</v>
      </c>
      <c r="H36" s="24" t="str">
        <f>IF(OR(AND('Übersicht Quelle_Stoffe'!O39=ja,Einzelmessung!X39&lt;&gt;""),AND('Übersicht Quelle_Stoffe'!P39=ja,'Konti-Messung'!AB39&lt;&gt;"")),nein,ja)</f>
        <v>ja</v>
      </c>
      <c r="I36" s="24" t="str">
        <f>IF(OR(AND('Übersicht Quelle_Stoffe'!O39=ja,Einzelmessung!Y39&lt;&gt;""),AND('Übersicht Quelle_Stoffe'!P39=ja,'Konti-Messung'!AC39&lt;&gt;"")),nein,ja)</f>
        <v>ja</v>
      </c>
      <c r="J36" s="24" t="str">
        <f>IF(OR(AND('Übersicht Quelle_Stoffe'!O39=ja,Einzelmessung!Z39&lt;&gt;""),AND('Übersicht Quelle_Stoffe'!P39=ja,'Konti-Messung'!AD39&lt;&gt;""),'Übersicht Quelle_Stoffe'!U39=Nebenrechnungen!$L$5),nein,ja)</f>
        <v>ja</v>
      </c>
      <c r="P36" s="37" t="str">
        <f>(IF(Einzelmessung!T38="","",Einzelmessung!T38))</f>
        <v/>
      </c>
      <c r="Q36" s="24" t="str">
        <f>IF(OR('Übersicht Quelle_Stoffe'!G38="",'Übersicht Quelle_Stoffe'!H38="",'Übersicht Quelle_Stoffe'!H38='Dropdown-Liste'!$B$10,'Übersicht Quelle_Stoffe'!H38='Dropdown-Liste'!$B$11),"",IF('Übersicht Quelle_Stoffe'!H38='Dropdown-Liste'!$B$7,'Übersicht Quelle_Stoffe'!G38/1000000000,IF('Übersicht Quelle_Stoffe'!H38='Dropdown-Liste'!$B$8,'Übersicht Quelle_Stoffe'!G38/1000,'Übersicht Quelle_Stoffe'!G38)))</f>
        <v/>
      </c>
      <c r="R36" s="38" t="str">
        <f>IF(Q36="","",Q36*'Übersicht Quelle_Stoffe'!I38)</f>
        <v/>
      </c>
    </row>
    <row r="37" spans="1:18" ht="11.25" customHeight="1" x14ac:dyDescent="0.2">
      <c r="A37" s="37">
        <v>38</v>
      </c>
      <c r="B37" s="38" t="str">
        <f>IF(AND('Übersicht Quelle_Stoffe'!O38=ja,OR(Einzelmessung!W38=nein,Einzelmessung!X38=nein,Einzelmessung!Y38=ja)),ja,nein)</f>
        <v>nein</v>
      </c>
      <c r="D37" s="37">
        <v>38</v>
      </c>
      <c r="E37" s="38" t="str">
        <f>IF(AND('Übersicht Quelle_Stoffe'!P38=ja,OR('Konti-Messung'!AA38=nein,'Konti-Messung'!AB38=nein,'Konti-Messung'!AC38=ja)),ja,nein)</f>
        <v>nein</v>
      </c>
      <c r="G37" s="24" t="str">
        <f>IF(OR(AND('Übersicht Quelle_Stoffe'!O40=ja,Einzelmessung!W40&lt;&gt;""),AND('Übersicht Quelle_Stoffe'!P40=ja,'Konti-Messung'!AA40&lt;&gt;"")),nein,ja)</f>
        <v>ja</v>
      </c>
      <c r="H37" s="24" t="str">
        <f>IF(OR(AND('Übersicht Quelle_Stoffe'!O40=ja,Einzelmessung!X40&lt;&gt;""),AND('Übersicht Quelle_Stoffe'!P40=ja,'Konti-Messung'!AB40&lt;&gt;"")),nein,ja)</f>
        <v>ja</v>
      </c>
      <c r="I37" s="24" t="str">
        <f>IF(OR(AND('Übersicht Quelle_Stoffe'!O40=ja,Einzelmessung!Y40&lt;&gt;""),AND('Übersicht Quelle_Stoffe'!P40=ja,'Konti-Messung'!AC40&lt;&gt;"")),nein,ja)</f>
        <v>ja</v>
      </c>
      <c r="J37" s="24" t="str">
        <f>IF(OR(AND('Übersicht Quelle_Stoffe'!O40=ja,Einzelmessung!Z40&lt;&gt;""),AND('Übersicht Quelle_Stoffe'!P40=ja,'Konti-Messung'!AD40&lt;&gt;""),'Übersicht Quelle_Stoffe'!U40=Nebenrechnungen!$L$5),nein,ja)</f>
        <v>ja</v>
      </c>
      <c r="P37" s="37" t="str">
        <f>(IF(Einzelmessung!T39="","",Einzelmessung!T39))</f>
        <v/>
      </c>
      <c r="Q37" s="24" t="str">
        <f>IF(OR('Übersicht Quelle_Stoffe'!G39="",'Übersicht Quelle_Stoffe'!H39="",'Übersicht Quelle_Stoffe'!H39='Dropdown-Liste'!$B$10,'Übersicht Quelle_Stoffe'!H39='Dropdown-Liste'!$B$11),"",IF('Übersicht Quelle_Stoffe'!H39='Dropdown-Liste'!$B$7,'Übersicht Quelle_Stoffe'!G39/1000000000,IF('Übersicht Quelle_Stoffe'!H39='Dropdown-Liste'!$B$8,'Übersicht Quelle_Stoffe'!G39/1000,'Übersicht Quelle_Stoffe'!G39)))</f>
        <v/>
      </c>
      <c r="R37" s="38" t="str">
        <f>IF(Q37="","",Q37*'Übersicht Quelle_Stoffe'!I39)</f>
        <v/>
      </c>
    </row>
    <row r="38" spans="1:18" ht="11.25" customHeight="1" x14ac:dyDescent="0.2">
      <c r="A38" s="37">
        <v>39</v>
      </c>
      <c r="B38" s="38" t="str">
        <f>IF(AND('Übersicht Quelle_Stoffe'!O39=ja,OR(Einzelmessung!W39=nein,Einzelmessung!X39=nein,Einzelmessung!Y39=ja)),ja,nein)</f>
        <v>nein</v>
      </c>
      <c r="D38" s="37">
        <v>39</v>
      </c>
      <c r="E38" s="38" t="str">
        <f>IF(AND('Übersicht Quelle_Stoffe'!P39=ja,OR('Konti-Messung'!AA39=nein,'Konti-Messung'!AB39=nein,'Konti-Messung'!AC39=ja)),ja,nein)</f>
        <v>nein</v>
      </c>
      <c r="G38" s="24" t="str">
        <f>IF(OR(AND('Übersicht Quelle_Stoffe'!O41=ja,Einzelmessung!W41&lt;&gt;""),AND('Übersicht Quelle_Stoffe'!P41=ja,'Konti-Messung'!AA41&lt;&gt;"")),nein,ja)</f>
        <v>ja</v>
      </c>
      <c r="H38" s="24" t="str">
        <f>IF(OR(AND('Übersicht Quelle_Stoffe'!O41=ja,Einzelmessung!X41&lt;&gt;""),AND('Übersicht Quelle_Stoffe'!P41=ja,'Konti-Messung'!AB41&lt;&gt;"")),nein,ja)</f>
        <v>ja</v>
      </c>
      <c r="I38" s="24" t="str">
        <f>IF(OR(AND('Übersicht Quelle_Stoffe'!O41=ja,Einzelmessung!Y41&lt;&gt;""),AND('Übersicht Quelle_Stoffe'!P41=ja,'Konti-Messung'!AC41&lt;&gt;"")),nein,ja)</f>
        <v>ja</v>
      </c>
      <c r="J38" s="24" t="str">
        <f>IF(OR(AND('Übersicht Quelle_Stoffe'!O41=ja,Einzelmessung!Z41&lt;&gt;""),AND('Übersicht Quelle_Stoffe'!P41=ja,'Konti-Messung'!AD41&lt;&gt;""),'Übersicht Quelle_Stoffe'!U41=Nebenrechnungen!$L$5),nein,ja)</f>
        <v>ja</v>
      </c>
      <c r="P38" s="37" t="str">
        <f>(IF(Einzelmessung!T40="","",Einzelmessung!T40))</f>
        <v/>
      </c>
      <c r="Q38" s="24" t="str">
        <f>IF(OR('Übersicht Quelle_Stoffe'!G40="",'Übersicht Quelle_Stoffe'!H40="",'Übersicht Quelle_Stoffe'!H40='Dropdown-Liste'!$B$10,'Übersicht Quelle_Stoffe'!H40='Dropdown-Liste'!$B$11),"",IF('Übersicht Quelle_Stoffe'!H40='Dropdown-Liste'!$B$7,'Übersicht Quelle_Stoffe'!G40/1000000000,IF('Übersicht Quelle_Stoffe'!H40='Dropdown-Liste'!$B$8,'Übersicht Quelle_Stoffe'!G40/1000,'Übersicht Quelle_Stoffe'!G40)))</f>
        <v/>
      </c>
      <c r="R38" s="38" t="str">
        <f>IF(Q38="","",Q38*'Übersicht Quelle_Stoffe'!I40)</f>
        <v/>
      </c>
    </row>
    <row r="39" spans="1:18" ht="11.25" customHeight="1" x14ac:dyDescent="0.2">
      <c r="A39" s="37">
        <v>40</v>
      </c>
      <c r="B39" s="38" t="str">
        <f>IF(AND('Übersicht Quelle_Stoffe'!O40=ja,OR(Einzelmessung!W40=nein,Einzelmessung!X40=nein,Einzelmessung!Y40=ja)),ja,nein)</f>
        <v>nein</v>
      </c>
      <c r="D39" s="37">
        <v>40</v>
      </c>
      <c r="E39" s="38" t="str">
        <f>IF(AND('Übersicht Quelle_Stoffe'!P40=ja,OR('Konti-Messung'!AA40=nein,'Konti-Messung'!AB40=nein,'Konti-Messung'!AC40=ja)),ja,nein)</f>
        <v>nein</v>
      </c>
      <c r="G39" s="24" t="str">
        <f>IF(OR(AND('Übersicht Quelle_Stoffe'!O42=ja,Einzelmessung!W42&lt;&gt;""),AND('Übersicht Quelle_Stoffe'!P42=ja,'Konti-Messung'!AA42&lt;&gt;"")),nein,ja)</f>
        <v>ja</v>
      </c>
      <c r="H39" s="24" t="str">
        <f>IF(OR(AND('Übersicht Quelle_Stoffe'!O42=ja,Einzelmessung!X42&lt;&gt;""),AND('Übersicht Quelle_Stoffe'!P42=ja,'Konti-Messung'!AB42&lt;&gt;"")),nein,ja)</f>
        <v>ja</v>
      </c>
      <c r="I39" s="24" t="str">
        <f>IF(OR(AND('Übersicht Quelle_Stoffe'!O42=ja,Einzelmessung!Y42&lt;&gt;""),AND('Übersicht Quelle_Stoffe'!P42=ja,'Konti-Messung'!AC42&lt;&gt;"")),nein,ja)</f>
        <v>ja</v>
      </c>
      <c r="J39" s="24" t="str">
        <f>IF(OR(AND('Übersicht Quelle_Stoffe'!O42=ja,Einzelmessung!Z42&lt;&gt;""),AND('Übersicht Quelle_Stoffe'!P42=ja,'Konti-Messung'!AD42&lt;&gt;""),'Übersicht Quelle_Stoffe'!U42=Nebenrechnungen!$L$5),nein,ja)</f>
        <v>ja</v>
      </c>
      <c r="P39" s="37" t="str">
        <f>(IF(Einzelmessung!T41="","",Einzelmessung!T41))</f>
        <v/>
      </c>
      <c r="Q39" s="24" t="str">
        <f>IF(OR('Übersicht Quelle_Stoffe'!G41="",'Übersicht Quelle_Stoffe'!H41="",'Übersicht Quelle_Stoffe'!H41='Dropdown-Liste'!$B$10,'Übersicht Quelle_Stoffe'!H41='Dropdown-Liste'!$B$11),"",IF('Übersicht Quelle_Stoffe'!H41='Dropdown-Liste'!$B$7,'Übersicht Quelle_Stoffe'!G41/1000000000,IF('Übersicht Quelle_Stoffe'!H41='Dropdown-Liste'!$B$8,'Übersicht Quelle_Stoffe'!G41/1000,'Übersicht Quelle_Stoffe'!G41)))</f>
        <v/>
      </c>
      <c r="R39" s="38" t="str">
        <f>IF(Q39="","",Q39*'Übersicht Quelle_Stoffe'!I41)</f>
        <v/>
      </c>
    </row>
    <row r="40" spans="1:18" ht="11.25" customHeight="1" x14ac:dyDescent="0.2">
      <c r="A40" s="37">
        <v>41</v>
      </c>
      <c r="B40" s="38" t="str">
        <f>IF(AND('Übersicht Quelle_Stoffe'!O41=ja,OR(Einzelmessung!W41=nein,Einzelmessung!X41=nein,Einzelmessung!Y41=ja)),ja,nein)</f>
        <v>nein</v>
      </c>
      <c r="C40" s="63"/>
      <c r="D40" s="37">
        <v>41</v>
      </c>
      <c r="E40" s="38" t="str">
        <f>IF(AND('Übersicht Quelle_Stoffe'!P41=ja,OR('Konti-Messung'!AA41=nein,'Konti-Messung'!AB41=nein,'Konti-Messung'!AC41=ja)),ja,nein)</f>
        <v>nein</v>
      </c>
      <c r="G40" s="24" t="str">
        <f>IF(OR(AND('Übersicht Quelle_Stoffe'!O43=ja,Einzelmessung!W43&lt;&gt;""),AND('Übersicht Quelle_Stoffe'!P43=ja,'Konti-Messung'!AA43&lt;&gt;"")),nein,ja)</f>
        <v>ja</v>
      </c>
      <c r="H40" s="24" t="str">
        <f>IF(OR(AND('Übersicht Quelle_Stoffe'!O43=ja,Einzelmessung!X43&lt;&gt;""),AND('Übersicht Quelle_Stoffe'!P43=ja,'Konti-Messung'!AB43&lt;&gt;"")),nein,ja)</f>
        <v>ja</v>
      </c>
      <c r="I40" s="24" t="str">
        <f>IF(OR(AND('Übersicht Quelle_Stoffe'!O43=ja,Einzelmessung!Y43&lt;&gt;""),AND('Übersicht Quelle_Stoffe'!P43=ja,'Konti-Messung'!AC43&lt;&gt;"")),nein,ja)</f>
        <v>ja</v>
      </c>
      <c r="J40" s="24" t="str">
        <f>IF(OR(AND('Übersicht Quelle_Stoffe'!O43=ja,Einzelmessung!Z43&lt;&gt;""),AND('Übersicht Quelle_Stoffe'!P43=ja,'Konti-Messung'!AD43&lt;&gt;""),'Übersicht Quelle_Stoffe'!U43=Nebenrechnungen!$L$5),nein,ja)</f>
        <v>ja</v>
      </c>
      <c r="P40" s="37" t="str">
        <f>(IF(Einzelmessung!T42="","",Einzelmessung!T42))</f>
        <v/>
      </c>
      <c r="Q40" s="24" t="str">
        <f>IF(OR('Übersicht Quelle_Stoffe'!G42="",'Übersicht Quelle_Stoffe'!H42="",'Übersicht Quelle_Stoffe'!H42='Dropdown-Liste'!$B$10,'Übersicht Quelle_Stoffe'!H42='Dropdown-Liste'!$B$11),"",IF('Übersicht Quelle_Stoffe'!H42='Dropdown-Liste'!$B$7,'Übersicht Quelle_Stoffe'!G42/1000000000,IF('Übersicht Quelle_Stoffe'!H42='Dropdown-Liste'!$B$8,'Übersicht Quelle_Stoffe'!G42/1000,'Übersicht Quelle_Stoffe'!G42)))</f>
        <v/>
      </c>
      <c r="R40" s="38" t="str">
        <f>IF(Q40="","",Q40*'Übersicht Quelle_Stoffe'!I42)</f>
        <v/>
      </c>
    </row>
    <row r="41" spans="1:18" ht="11.25" customHeight="1" x14ac:dyDescent="0.2">
      <c r="A41" s="37">
        <v>42</v>
      </c>
      <c r="B41" s="38" t="str">
        <f>IF(AND('Übersicht Quelle_Stoffe'!O42=ja,OR(Einzelmessung!W42=nein,Einzelmessung!X42=nein,Einzelmessung!Y42=ja)),ja,nein)</f>
        <v>nein</v>
      </c>
      <c r="D41" s="37">
        <v>42</v>
      </c>
      <c r="E41" s="38" t="str">
        <f>IF(AND('Übersicht Quelle_Stoffe'!P42=ja,OR('Konti-Messung'!AA42=nein,'Konti-Messung'!AB42=nein,'Konti-Messung'!AC42=ja)),ja,nein)</f>
        <v>nein</v>
      </c>
      <c r="G41" s="24" t="str">
        <f>IF(OR(AND('Übersicht Quelle_Stoffe'!O44=ja,Einzelmessung!W44&lt;&gt;""),AND('Übersicht Quelle_Stoffe'!P44=ja,'Konti-Messung'!AA44&lt;&gt;"")),nein,ja)</f>
        <v>ja</v>
      </c>
      <c r="H41" s="24" t="str">
        <f>IF(OR(AND('Übersicht Quelle_Stoffe'!O44=ja,Einzelmessung!X44&lt;&gt;""),AND('Übersicht Quelle_Stoffe'!P44=ja,'Konti-Messung'!AB44&lt;&gt;"")),nein,ja)</f>
        <v>ja</v>
      </c>
      <c r="I41" s="24" t="str">
        <f>IF(OR(AND('Übersicht Quelle_Stoffe'!O44=ja,Einzelmessung!Y44&lt;&gt;""),AND('Übersicht Quelle_Stoffe'!P44=ja,'Konti-Messung'!AC44&lt;&gt;"")),nein,ja)</f>
        <v>ja</v>
      </c>
      <c r="J41" s="24" t="str">
        <f>IF(OR(AND('Übersicht Quelle_Stoffe'!O44=ja,Einzelmessung!Z44&lt;&gt;""),AND('Übersicht Quelle_Stoffe'!P44=ja,'Konti-Messung'!AD44&lt;&gt;""),'Übersicht Quelle_Stoffe'!U44=Nebenrechnungen!$L$5),nein,ja)</f>
        <v>ja</v>
      </c>
      <c r="P41" s="37" t="str">
        <f>(IF(Einzelmessung!T43="","",Einzelmessung!T43))</f>
        <v/>
      </c>
      <c r="Q41" s="24" t="str">
        <f>IF(OR('Übersicht Quelle_Stoffe'!G43="",'Übersicht Quelle_Stoffe'!H43="",'Übersicht Quelle_Stoffe'!H43='Dropdown-Liste'!$B$10,'Übersicht Quelle_Stoffe'!H43='Dropdown-Liste'!$B$11),"",IF('Übersicht Quelle_Stoffe'!H43='Dropdown-Liste'!$B$7,'Übersicht Quelle_Stoffe'!G43/1000000000,IF('Übersicht Quelle_Stoffe'!H43='Dropdown-Liste'!$B$8,'Übersicht Quelle_Stoffe'!G43/1000,'Übersicht Quelle_Stoffe'!G43)))</f>
        <v/>
      </c>
      <c r="R41" s="38" t="str">
        <f>IF(Q41="","",Q41*'Übersicht Quelle_Stoffe'!I43)</f>
        <v/>
      </c>
    </row>
    <row r="42" spans="1:18" ht="11.25" customHeight="1" x14ac:dyDescent="0.2">
      <c r="A42" s="37">
        <v>43</v>
      </c>
      <c r="B42" s="38" t="str">
        <f>IF(AND('Übersicht Quelle_Stoffe'!O43=ja,OR(Einzelmessung!W43=nein,Einzelmessung!X43=nein,Einzelmessung!Y43=ja)),ja,nein)</f>
        <v>nein</v>
      </c>
      <c r="D42" s="37">
        <v>43</v>
      </c>
      <c r="E42" s="38" t="str">
        <f>IF(AND('Übersicht Quelle_Stoffe'!P43=ja,OR('Konti-Messung'!AA43=nein,'Konti-Messung'!AB43=nein,'Konti-Messung'!AC43=ja)),ja,nein)</f>
        <v>nein</v>
      </c>
      <c r="G42" s="24" t="str">
        <f>IF(OR(AND('Übersicht Quelle_Stoffe'!O45=ja,Einzelmessung!W45&lt;&gt;""),AND('Übersicht Quelle_Stoffe'!P45=ja,'Konti-Messung'!AA45&lt;&gt;"")),nein,ja)</f>
        <v>ja</v>
      </c>
      <c r="H42" s="24" t="str">
        <f>IF(OR(AND('Übersicht Quelle_Stoffe'!O45=ja,Einzelmessung!X45&lt;&gt;""),AND('Übersicht Quelle_Stoffe'!P45=ja,'Konti-Messung'!AB45&lt;&gt;"")),nein,ja)</f>
        <v>ja</v>
      </c>
      <c r="I42" s="24" t="str">
        <f>IF(OR(AND('Übersicht Quelle_Stoffe'!O45=ja,Einzelmessung!Y45&lt;&gt;""),AND('Übersicht Quelle_Stoffe'!P45=ja,'Konti-Messung'!AC45&lt;&gt;"")),nein,ja)</f>
        <v>ja</v>
      </c>
      <c r="J42" s="24" t="str">
        <f>IF(OR(AND('Übersicht Quelle_Stoffe'!O45=ja,Einzelmessung!Z45&lt;&gt;""),AND('Übersicht Quelle_Stoffe'!P45=ja,'Konti-Messung'!AD45&lt;&gt;""),'Übersicht Quelle_Stoffe'!U45=Nebenrechnungen!$L$5),nein,ja)</f>
        <v>ja</v>
      </c>
      <c r="P42" s="37" t="str">
        <f>(IF(Einzelmessung!T44="","",Einzelmessung!T44))</f>
        <v/>
      </c>
      <c r="Q42" s="24" t="str">
        <f>IF(OR('Übersicht Quelle_Stoffe'!G44="",'Übersicht Quelle_Stoffe'!H44="",'Übersicht Quelle_Stoffe'!H44='Dropdown-Liste'!$B$10,'Übersicht Quelle_Stoffe'!H44='Dropdown-Liste'!$B$11),"",IF('Übersicht Quelle_Stoffe'!H44='Dropdown-Liste'!$B$7,'Übersicht Quelle_Stoffe'!G44/1000000000,IF('Übersicht Quelle_Stoffe'!H44='Dropdown-Liste'!$B$8,'Übersicht Quelle_Stoffe'!G44/1000,'Übersicht Quelle_Stoffe'!G44)))</f>
        <v/>
      </c>
      <c r="R42" s="38" t="str">
        <f>IF(Q42="","",Q42*'Übersicht Quelle_Stoffe'!I44)</f>
        <v/>
      </c>
    </row>
    <row r="43" spans="1:18" ht="11.25" customHeight="1" x14ac:dyDescent="0.2">
      <c r="A43" s="37">
        <v>44</v>
      </c>
      <c r="B43" s="38" t="str">
        <f>IF(AND('Übersicht Quelle_Stoffe'!O44=ja,OR(Einzelmessung!W44=nein,Einzelmessung!X44=nein,Einzelmessung!Y44=ja)),ja,nein)</f>
        <v>nein</v>
      </c>
      <c r="D43" s="37">
        <v>44</v>
      </c>
      <c r="E43" s="38" t="str">
        <f>IF(AND('Übersicht Quelle_Stoffe'!P44=ja,OR('Konti-Messung'!AA44=nein,'Konti-Messung'!AB44=nein,'Konti-Messung'!AC44=ja)),ja,nein)</f>
        <v>nein</v>
      </c>
      <c r="G43" s="24" t="str">
        <f>IF(OR(AND('Übersicht Quelle_Stoffe'!O46=ja,Einzelmessung!W46&lt;&gt;""),AND('Übersicht Quelle_Stoffe'!P46=ja,'Konti-Messung'!AA46&lt;&gt;"")),nein,ja)</f>
        <v>ja</v>
      </c>
      <c r="H43" s="24" t="str">
        <f>IF(OR(AND('Übersicht Quelle_Stoffe'!O46=ja,Einzelmessung!X46&lt;&gt;""),AND('Übersicht Quelle_Stoffe'!P46=ja,'Konti-Messung'!AB46&lt;&gt;"")),nein,ja)</f>
        <v>ja</v>
      </c>
      <c r="I43" s="24" t="str">
        <f>IF(OR(AND('Übersicht Quelle_Stoffe'!O46=ja,Einzelmessung!Y46&lt;&gt;""),AND('Übersicht Quelle_Stoffe'!P46=ja,'Konti-Messung'!AC46&lt;&gt;"")),nein,ja)</f>
        <v>ja</v>
      </c>
      <c r="J43" s="24" t="str">
        <f>IF(OR(AND('Übersicht Quelle_Stoffe'!O46=ja,Einzelmessung!Z46&lt;&gt;""),AND('Übersicht Quelle_Stoffe'!P46=ja,'Konti-Messung'!AD46&lt;&gt;""),'Übersicht Quelle_Stoffe'!U46=Nebenrechnungen!$L$5),nein,ja)</f>
        <v>ja</v>
      </c>
      <c r="P43" s="37" t="str">
        <f>(IF(Einzelmessung!T45="","",Einzelmessung!T45))</f>
        <v/>
      </c>
      <c r="Q43" s="24" t="str">
        <f>IF(OR('Übersicht Quelle_Stoffe'!G45="",'Übersicht Quelle_Stoffe'!H45="",'Übersicht Quelle_Stoffe'!H45='Dropdown-Liste'!$B$10,'Übersicht Quelle_Stoffe'!H45='Dropdown-Liste'!$B$11),"",IF('Übersicht Quelle_Stoffe'!H45='Dropdown-Liste'!$B$7,'Übersicht Quelle_Stoffe'!G45/1000000000,IF('Übersicht Quelle_Stoffe'!H45='Dropdown-Liste'!$B$8,'Übersicht Quelle_Stoffe'!G45/1000,'Übersicht Quelle_Stoffe'!G45)))</f>
        <v/>
      </c>
      <c r="R43" s="38" t="str">
        <f>IF(Q43="","",Q43*'Übersicht Quelle_Stoffe'!I45)</f>
        <v/>
      </c>
    </row>
    <row r="44" spans="1:18" ht="11.25" customHeight="1" x14ac:dyDescent="0.2">
      <c r="A44" s="37">
        <v>45</v>
      </c>
      <c r="B44" s="38" t="str">
        <f>IF(AND('Übersicht Quelle_Stoffe'!O45=ja,OR(Einzelmessung!W45=nein,Einzelmessung!X45=nein,Einzelmessung!Y45=ja)),ja,nein)</f>
        <v>nein</v>
      </c>
      <c r="D44" s="37">
        <v>45</v>
      </c>
      <c r="E44" s="38" t="str">
        <f>IF(AND('Übersicht Quelle_Stoffe'!P45=ja,OR('Konti-Messung'!AA45=nein,'Konti-Messung'!AB45=nein,'Konti-Messung'!AC45=ja)),ja,nein)</f>
        <v>nein</v>
      </c>
      <c r="G44" s="24" t="str">
        <f>IF(OR(AND('Übersicht Quelle_Stoffe'!O47=ja,Einzelmessung!W47&lt;&gt;""),AND('Übersicht Quelle_Stoffe'!P47=ja,'Konti-Messung'!AA47&lt;&gt;"")),nein,ja)</f>
        <v>ja</v>
      </c>
      <c r="H44" s="24" t="str">
        <f>IF(OR(AND('Übersicht Quelle_Stoffe'!O47=ja,Einzelmessung!X47&lt;&gt;""),AND('Übersicht Quelle_Stoffe'!P47=ja,'Konti-Messung'!AB47&lt;&gt;"")),nein,ja)</f>
        <v>ja</v>
      </c>
      <c r="I44" s="24" t="str">
        <f>IF(OR(AND('Übersicht Quelle_Stoffe'!O47=ja,Einzelmessung!Y47&lt;&gt;""),AND('Übersicht Quelle_Stoffe'!P47=ja,'Konti-Messung'!AC47&lt;&gt;"")),nein,ja)</f>
        <v>ja</v>
      </c>
      <c r="J44" s="24" t="str">
        <f>IF(OR(AND('Übersicht Quelle_Stoffe'!O47=ja,Einzelmessung!Z47&lt;&gt;""),AND('Übersicht Quelle_Stoffe'!P47=ja,'Konti-Messung'!AD47&lt;&gt;""),'Übersicht Quelle_Stoffe'!U47=Nebenrechnungen!$L$5),nein,ja)</f>
        <v>ja</v>
      </c>
      <c r="P44" s="37" t="str">
        <f>(IF(Einzelmessung!T46="","",Einzelmessung!T46))</f>
        <v/>
      </c>
      <c r="Q44" s="24" t="str">
        <f>IF(OR('Übersicht Quelle_Stoffe'!G46="",'Übersicht Quelle_Stoffe'!H46="",'Übersicht Quelle_Stoffe'!H46='Dropdown-Liste'!$B$10,'Übersicht Quelle_Stoffe'!H46='Dropdown-Liste'!$B$11),"",IF('Übersicht Quelle_Stoffe'!H46='Dropdown-Liste'!$B$7,'Übersicht Quelle_Stoffe'!G46/1000000000,IF('Übersicht Quelle_Stoffe'!H46='Dropdown-Liste'!$B$8,'Übersicht Quelle_Stoffe'!G46/1000,'Übersicht Quelle_Stoffe'!G46)))</f>
        <v/>
      </c>
      <c r="R44" s="38" t="str">
        <f>IF(Q44="","",Q44*'Übersicht Quelle_Stoffe'!I46)</f>
        <v/>
      </c>
    </row>
    <row r="45" spans="1:18" ht="11.25" customHeight="1" x14ac:dyDescent="0.2">
      <c r="A45" s="37">
        <v>46</v>
      </c>
      <c r="B45" s="38" t="str">
        <f>IF(AND('Übersicht Quelle_Stoffe'!O46=ja,OR(Einzelmessung!W46=nein,Einzelmessung!X46=nein,Einzelmessung!Y46=ja)),ja,nein)</f>
        <v>nein</v>
      </c>
      <c r="D45" s="37">
        <v>46</v>
      </c>
      <c r="E45" s="38" t="str">
        <f>IF(AND('Übersicht Quelle_Stoffe'!P46=ja,OR('Konti-Messung'!AA46=nein,'Konti-Messung'!AB46=nein,'Konti-Messung'!AC46=ja)),ja,nein)</f>
        <v>nein</v>
      </c>
      <c r="G45" s="24" t="str">
        <f>IF(OR(AND('Übersicht Quelle_Stoffe'!O48=ja,Einzelmessung!W48&lt;&gt;""),AND('Übersicht Quelle_Stoffe'!P48=ja,'Konti-Messung'!AA48&lt;&gt;"")),nein,ja)</f>
        <v>ja</v>
      </c>
      <c r="H45" s="24" t="str">
        <f>IF(OR(AND('Übersicht Quelle_Stoffe'!O48=ja,Einzelmessung!X48&lt;&gt;""),AND('Übersicht Quelle_Stoffe'!P48=ja,'Konti-Messung'!AB48&lt;&gt;"")),nein,ja)</f>
        <v>ja</v>
      </c>
      <c r="I45" s="24" t="str">
        <f>IF(OR(AND('Übersicht Quelle_Stoffe'!O48=ja,Einzelmessung!Y48&lt;&gt;""),AND('Übersicht Quelle_Stoffe'!P48=ja,'Konti-Messung'!AC48&lt;&gt;"")),nein,ja)</f>
        <v>ja</v>
      </c>
      <c r="J45" s="24" t="str">
        <f>IF(OR(AND('Übersicht Quelle_Stoffe'!O48=ja,Einzelmessung!Z48&lt;&gt;""),AND('Übersicht Quelle_Stoffe'!P48=ja,'Konti-Messung'!AD48&lt;&gt;""),'Übersicht Quelle_Stoffe'!U48=Nebenrechnungen!$L$5),nein,ja)</f>
        <v>ja</v>
      </c>
      <c r="P45" s="37" t="str">
        <f>(IF(Einzelmessung!T47="","",Einzelmessung!T47))</f>
        <v/>
      </c>
      <c r="Q45" s="24" t="str">
        <f>IF(OR('Übersicht Quelle_Stoffe'!G47="",'Übersicht Quelle_Stoffe'!H47="",'Übersicht Quelle_Stoffe'!H47='Dropdown-Liste'!$B$10,'Übersicht Quelle_Stoffe'!H47='Dropdown-Liste'!$B$11),"",IF('Übersicht Quelle_Stoffe'!H47='Dropdown-Liste'!$B$7,'Übersicht Quelle_Stoffe'!G47/1000000000,IF('Übersicht Quelle_Stoffe'!H47='Dropdown-Liste'!$B$8,'Übersicht Quelle_Stoffe'!G47/1000,'Übersicht Quelle_Stoffe'!G47)))</f>
        <v/>
      </c>
      <c r="R45" s="38" t="str">
        <f>IF(Q45="","",Q45*'Übersicht Quelle_Stoffe'!I47)</f>
        <v/>
      </c>
    </row>
    <row r="46" spans="1:18" ht="11.25" customHeight="1" x14ac:dyDescent="0.2">
      <c r="A46" s="37">
        <v>47</v>
      </c>
      <c r="B46" s="38" t="str">
        <f>IF(AND('Übersicht Quelle_Stoffe'!O47=ja,OR(Einzelmessung!W47=nein,Einzelmessung!X47=nein,Einzelmessung!Y47=ja)),ja,nein)</f>
        <v>nein</v>
      </c>
      <c r="D46" s="37">
        <v>47</v>
      </c>
      <c r="E46" s="38" t="str">
        <f>IF(AND('Übersicht Quelle_Stoffe'!P47=ja,OR('Konti-Messung'!AA47=nein,'Konti-Messung'!AB47=nein,'Konti-Messung'!AC47=ja)),ja,nein)</f>
        <v>nein</v>
      </c>
      <c r="G46" s="24" t="str">
        <f>IF(OR(AND('Übersicht Quelle_Stoffe'!O49=ja,Einzelmessung!W49&lt;&gt;""),AND('Übersicht Quelle_Stoffe'!P49=ja,'Konti-Messung'!AA49&lt;&gt;"")),nein,ja)</f>
        <v>ja</v>
      </c>
      <c r="H46" s="24" t="str">
        <f>IF(OR(AND('Übersicht Quelle_Stoffe'!O49=ja,Einzelmessung!X49&lt;&gt;""),AND('Übersicht Quelle_Stoffe'!P49=ja,'Konti-Messung'!AB49&lt;&gt;"")),nein,ja)</f>
        <v>ja</v>
      </c>
      <c r="I46" s="24" t="str">
        <f>IF(OR(AND('Übersicht Quelle_Stoffe'!O49=ja,Einzelmessung!Y49&lt;&gt;""),AND('Übersicht Quelle_Stoffe'!P49=ja,'Konti-Messung'!AC49&lt;&gt;"")),nein,ja)</f>
        <v>ja</v>
      </c>
      <c r="J46" s="24" t="str">
        <f>IF(OR(AND('Übersicht Quelle_Stoffe'!O49=ja,Einzelmessung!Z49&lt;&gt;""),AND('Übersicht Quelle_Stoffe'!P49=ja,'Konti-Messung'!AD49&lt;&gt;""),'Übersicht Quelle_Stoffe'!U49=Nebenrechnungen!$L$5),nein,ja)</f>
        <v>ja</v>
      </c>
      <c r="P46" s="37" t="str">
        <f>(IF(Einzelmessung!T48="","",Einzelmessung!T48))</f>
        <v/>
      </c>
      <c r="Q46" s="24" t="str">
        <f>IF(OR('Übersicht Quelle_Stoffe'!G48="",'Übersicht Quelle_Stoffe'!H48="",'Übersicht Quelle_Stoffe'!H48='Dropdown-Liste'!$B$10,'Übersicht Quelle_Stoffe'!H48='Dropdown-Liste'!$B$11),"",IF('Übersicht Quelle_Stoffe'!H48='Dropdown-Liste'!$B$7,'Übersicht Quelle_Stoffe'!G48/1000000000,IF('Übersicht Quelle_Stoffe'!H48='Dropdown-Liste'!$B$8,'Übersicht Quelle_Stoffe'!G48/1000,'Übersicht Quelle_Stoffe'!G48)))</f>
        <v/>
      </c>
      <c r="R46" s="38" t="str">
        <f>IF(Q46="","",Q46*'Übersicht Quelle_Stoffe'!I48)</f>
        <v/>
      </c>
    </row>
    <row r="47" spans="1:18" ht="11.25" customHeight="1" x14ac:dyDescent="0.2">
      <c r="A47" s="37">
        <v>48</v>
      </c>
      <c r="B47" s="38" t="str">
        <f>IF(AND('Übersicht Quelle_Stoffe'!O48=ja,OR(Einzelmessung!W48=nein,Einzelmessung!X48=nein,Einzelmessung!Y48=ja)),ja,nein)</f>
        <v>nein</v>
      </c>
      <c r="D47" s="37">
        <v>48</v>
      </c>
      <c r="E47" s="38" t="str">
        <f>IF(AND('Übersicht Quelle_Stoffe'!P48=ja,OR('Konti-Messung'!AA48=nein,'Konti-Messung'!AB48=nein,'Konti-Messung'!AC48=ja)),ja,nein)</f>
        <v>nein</v>
      </c>
      <c r="G47" s="24" t="str">
        <f>IF(OR(AND('Übersicht Quelle_Stoffe'!O50=ja,Einzelmessung!W50&lt;&gt;""),AND('Übersicht Quelle_Stoffe'!P50=ja,'Konti-Messung'!AA50&lt;&gt;"")),nein,ja)</f>
        <v>ja</v>
      </c>
      <c r="H47" s="24" t="str">
        <f>IF(OR(AND('Übersicht Quelle_Stoffe'!O50=ja,Einzelmessung!X50&lt;&gt;""),AND('Übersicht Quelle_Stoffe'!P50=ja,'Konti-Messung'!AB50&lt;&gt;"")),nein,ja)</f>
        <v>ja</v>
      </c>
      <c r="I47" s="24" t="str">
        <f>IF(OR(AND('Übersicht Quelle_Stoffe'!O50=ja,Einzelmessung!Y50&lt;&gt;""),AND('Übersicht Quelle_Stoffe'!P50=ja,'Konti-Messung'!AC50&lt;&gt;"")),nein,ja)</f>
        <v>ja</v>
      </c>
      <c r="J47" s="24" t="str">
        <f>IF(OR(AND('Übersicht Quelle_Stoffe'!O50=ja,Einzelmessung!Z50&lt;&gt;""),AND('Übersicht Quelle_Stoffe'!P50=ja,'Konti-Messung'!AD50&lt;&gt;""),'Übersicht Quelle_Stoffe'!U50=Nebenrechnungen!$L$5),nein,ja)</f>
        <v>ja</v>
      </c>
      <c r="P47" s="37" t="str">
        <f>(IF(Einzelmessung!T49="","",Einzelmessung!T49))</f>
        <v/>
      </c>
      <c r="Q47" s="24" t="str">
        <f>IF(OR('Übersicht Quelle_Stoffe'!G49="",'Übersicht Quelle_Stoffe'!H49="",'Übersicht Quelle_Stoffe'!H49='Dropdown-Liste'!$B$10,'Übersicht Quelle_Stoffe'!H49='Dropdown-Liste'!$B$11),"",IF('Übersicht Quelle_Stoffe'!H49='Dropdown-Liste'!$B$7,'Übersicht Quelle_Stoffe'!G49/1000000000,IF('Übersicht Quelle_Stoffe'!H49='Dropdown-Liste'!$B$8,'Übersicht Quelle_Stoffe'!G49/1000,'Übersicht Quelle_Stoffe'!G49)))</f>
        <v/>
      </c>
      <c r="R47" s="38" t="str">
        <f>IF(Q47="","",Q47*'Übersicht Quelle_Stoffe'!I49)</f>
        <v/>
      </c>
    </row>
    <row r="48" spans="1:18" ht="11.25" customHeight="1" x14ac:dyDescent="0.2">
      <c r="A48" s="37">
        <v>49</v>
      </c>
      <c r="B48" s="38" t="str">
        <f>IF(AND('Übersicht Quelle_Stoffe'!O49=ja,OR(Einzelmessung!W49=nein,Einzelmessung!X49=nein,Einzelmessung!Y49=ja)),ja,nein)</f>
        <v>nein</v>
      </c>
      <c r="D48" s="37">
        <v>49</v>
      </c>
      <c r="E48" s="38" t="str">
        <f>IF(AND('Übersicht Quelle_Stoffe'!P49=ja,OR('Konti-Messung'!AA49=nein,'Konti-Messung'!AB49=nein,'Konti-Messung'!AC49=ja)),ja,nein)</f>
        <v>nein</v>
      </c>
      <c r="G48" s="24" t="str">
        <f>IF(OR(AND('Übersicht Quelle_Stoffe'!O51=ja,Einzelmessung!W51&lt;&gt;""),AND('Übersicht Quelle_Stoffe'!P51=ja,'Konti-Messung'!AA51&lt;&gt;"")),nein,ja)</f>
        <v>ja</v>
      </c>
      <c r="H48" s="24" t="str">
        <f>IF(OR(AND('Übersicht Quelle_Stoffe'!O51=ja,Einzelmessung!X51&lt;&gt;""),AND('Übersicht Quelle_Stoffe'!P51=ja,'Konti-Messung'!AB51&lt;&gt;"")),nein,ja)</f>
        <v>ja</v>
      </c>
      <c r="I48" s="24" t="str">
        <f>IF(OR(AND('Übersicht Quelle_Stoffe'!O51=ja,Einzelmessung!Y51&lt;&gt;""),AND('Übersicht Quelle_Stoffe'!P51=ja,'Konti-Messung'!AC51&lt;&gt;"")),nein,ja)</f>
        <v>ja</v>
      </c>
      <c r="J48" s="24" t="str">
        <f>IF(OR(AND('Übersicht Quelle_Stoffe'!O51=ja,Einzelmessung!Z51&lt;&gt;""),AND('Übersicht Quelle_Stoffe'!P51=ja,'Konti-Messung'!AD51&lt;&gt;""),'Übersicht Quelle_Stoffe'!U51=Nebenrechnungen!$L$5),nein,ja)</f>
        <v>ja</v>
      </c>
      <c r="P48" s="37" t="str">
        <f>(IF(Einzelmessung!T50="","",Einzelmessung!T50))</f>
        <v/>
      </c>
      <c r="Q48" s="24" t="str">
        <f>IF(OR('Übersicht Quelle_Stoffe'!G50="",'Übersicht Quelle_Stoffe'!H50="",'Übersicht Quelle_Stoffe'!H50='Dropdown-Liste'!$B$10,'Übersicht Quelle_Stoffe'!H50='Dropdown-Liste'!$B$11),"",IF('Übersicht Quelle_Stoffe'!H50='Dropdown-Liste'!$B$7,'Übersicht Quelle_Stoffe'!G50/1000000000,IF('Übersicht Quelle_Stoffe'!H50='Dropdown-Liste'!$B$8,'Übersicht Quelle_Stoffe'!G50/1000,'Übersicht Quelle_Stoffe'!G50)))</f>
        <v/>
      </c>
      <c r="R48" s="38" t="str">
        <f>IF(Q48="","",Q48*'Übersicht Quelle_Stoffe'!I50)</f>
        <v/>
      </c>
    </row>
    <row r="49" spans="1:18" ht="11.25" customHeight="1" x14ac:dyDescent="0.2">
      <c r="A49" s="37">
        <v>50</v>
      </c>
      <c r="B49" s="38" t="str">
        <f>IF(AND('Übersicht Quelle_Stoffe'!O50=ja,OR(Einzelmessung!W50=nein,Einzelmessung!X50=nein,Einzelmessung!Y50=ja)),ja,nein)</f>
        <v>nein</v>
      </c>
      <c r="D49" s="37">
        <v>50</v>
      </c>
      <c r="E49" s="38" t="str">
        <f>IF(AND('Übersicht Quelle_Stoffe'!P50=ja,OR('Konti-Messung'!AA50=nein,'Konti-Messung'!AB50=nein,'Konti-Messung'!AC50=ja)),ja,nein)</f>
        <v>nein</v>
      </c>
      <c r="G49" s="24" t="str">
        <f>IF(OR(AND('Übersicht Quelle_Stoffe'!O52=ja,Einzelmessung!W52&lt;&gt;""),AND('Übersicht Quelle_Stoffe'!P52=ja,'Konti-Messung'!AA52&lt;&gt;"")),nein,ja)</f>
        <v>ja</v>
      </c>
      <c r="H49" s="24" t="str">
        <f>IF(OR(AND('Übersicht Quelle_Stoffe'!O52=ja,Einzelmessung!X52&lt;&gt;""),AND('Übersicht Quelle_Stoffe'!P52=ja,'Konti-Messung'!AB52&lt;&gt;"")),nein,ja)</f>
        <v>ja</v>
      </c>
      <c r="I49" s="24" t="str">
        <f>IF(OR(AND('Übersicht Quelle_Stoffe'!O52=ja,Einzelmessung!Y52&lt;&gt;""),AND('Übersicht Quelle_Stoffe'!P52=ja,'Konti-Messung'!AC52&lt;&gt;"")),nein,ja)</f>
        <v>ja</v>
      </c>
      <c r="J49" s="24" t="str">
        <f>IF(OR(AND('Übersicht Quelle_Stoffe'!O52=ja,Einzelmessung!Z52&lt;&gt;""),AND('Übersicht Quelle_Stoffe'!P52=ja,'Konti-Messung'!AD52&lt;&gt;""),'Übersicht Quelle_Stoffe'!U52=Nebenrechnungen!$L$5),nein,ja)</f>
        <v>ja</v>
      </c>
      <c r="P49" s="37" t="str">
        <f>(IF(Einzelmessung!T51="","",Einzelmessung!T51))</f>
        <v/>
      </c>
      <c r="Q49" s="24" t="str">
        <f>IF(OR('Übersicht Quelle_Stoffe'!G51="",'Übersicht Quelle_Stoffe'!H51="",'Übersicht Quelle_Stoffe'!H51='Dropdown-Liste'!$B$10,'Übersicht Quelle_Stoffe'!H51='Dropdown-Liste'!$B$11),"",IF('Übersicht Quelle_Stoffe'!H51='Dropdown-Liste'!$B$7,'Übersicht Quelle_Stoffe'!G51/1000000000,IF('Übersicht Quelle_Stoffe'!H51='Dropdown-Liste'!$B$8,'Übersicht Quelle_Stoffe'!G51/1000,'Übersicht Quelle_Stoffe'!G51)))</f>
        <v/>
      </c>
      <c r="R49" s="38" t="str">
        <f>IF(Q49="","",Q49*'Übersicht Quelle_Stoffe'!I51)</f>
        <v/>
      </c>
    </row>
    <row r="50" spans="1:18" ht="11.25" customHeight="1" x14ac:dyDescent="0.2">
      <c r="A50" s="37">
        <v>51</v>
      </c>
      <c r="B50" s="38" t="str">
        <f>IF(AND('Übersicht Quelle_Stoffe'!O51=ja,OR(Einzelmessung!W51=nein,Einzelmessung!X51=nein,Einzelmessung!Y51=ja)),ja,nein)</f>
        <v>nein</v>
      </c>
      <c r="D50" s="37">
        <v>51</v>
      </c>
      <c r="E50" s="38" t="str">
        <f>IF(AND('Übersicht Quelle_Stoffe'!P51=ja,OR('Konti-Messung'!AA51=nein,'Konti-Messung'!AB51=nein,'Konti-Messung'!AC51=ja)),ja,nein)</f>
        <v>nein</v>
      </c>
      <c r="G50" s="24" t="str">
        <f>IF(OR(AND('Übersicht Quelle_Stoffe'!O53=ja,Einzelmessung!W53&lt;&gt;""),AND('Übersicht Quelle_Stoffe'!P53=ja,'Konti-Messung'!AA53&lt;&gt;"")),nein,ja)</f>
        <v>ja</v>
      </c>
      <c r="H50" s="24" t="str">
        <f>IF(OR(AND('Übersicht Quelle_Stoffe'!O53=ja,Einzelmessung!X53&lt;&gt;""),AND('Übersicht Quelle_Stoffe'!P53=ja,'Konti-Messung'!AB53&lt;&gt;"")),nein,ja)</f>
        <v>ja</v>
      </c>
      <c r="I50" s="24" t="str">
        <f>IF(OR(AND('Übersicht Quelle_Stoffe'!O53=ja,Einzelmessung!Y53&lt;&gt;""),AND('Übersicht Quelle_Stoffe'!P53=ja,'Konti-Messung'!AC53&lt;&gt;"")),nein,ja)</f>
        <v>ja</v>
      </c>
      <c r="J50" s="24" t="str">
        <f>IF(OR(AND('Übersicht Quelle_Stoffe'!O53=ja,Einzelmessung!Z53&lt;&gt;""),AND('Übersicht Quelle_Stoffe'!P53=ja,'Konti-Messung'!AD53&lt;&gt;""),'Übersicht Quelle_Stoffe'!U53=Nebenrechnungen!$L$5),nein,ja)</f>
        <v>ja</v>
      </c>
      <c r="P50" s="37" t="str">
        <f>(IF(Einzelmessung!T52="","",Einzelmessung!T52))</f>
        <v/>
      </c>
      <c r="Q50" s="24" t="str">
        <f>IF(OR('Übersicht Quelle_Stoffe'!G52="",'Übersicht Quelle_Stoffe'!H52="",'Übersicht Quelle_Stoffe'!H52='Dropdown-Liste'!$B$10,'Übersicht Quelle_Stoffe'!H52='Dropdown-Liste'!$B$11),"",IF('Übersicht Quelle_Stoffe'!H52='Dropdown-Liste'!$B$7,'Übersicht Quelle_Stoffe'!G52/1000000000,IF('Übersicht Quelle_Stoffe'!H52='Dropdown-Liste'!$B$8,'Übersicht Quelle_Stoffe'!G52/1000,'Übersicht Quelle_Stoffe'!G52)))</f>
        <v/>
      </c>
      <c r="R50" s="38" t="str">
        <f>IF(Q50="","",Q50*'Übersicht Quelle_Stoffe'!I52)</f>
        <v/>
      </c>
    </row>
    <row r="51" spans="1:18" ht="11.25" customHeight="1" x14ac:dyDescent="0.2">
      <c r="A51" s="37">
        <v>52</v>
      </c>
      <c r="B51" s="38" t="str">
        <f>IF(AND('Übersicht Quelle_Stoffe'!O52=ja,OR(Einzelmessung!W52=nein,Einzelmessung!X52=nein,Einzelmessung!Y52=ja)),ja,nein)</f>
        <v>nein</v>
      </c>
      <c r="D51" s="37">
        <v>52</v>
      </c>
      <c r="E51" s="38" t="str">
        <f>IF(AND('Übersicht Quelle_Stoffe'!P52=ja,OR('Konti-Messung'!AA52=nein,'Konti-Messung'!AB52=nein,'Konti-Messung'!AC52=ja)),ja,nein)</f>
        <v>nein</v>
      </c>
      <c r="G51" s="24" t="str">
        <f>IF(OR(AND('Übersicht Quelle_Stoffe'!O54=ja,Einzelmessung!W54&lt;&gt;""),AND('Übersicht Quelle_Stoffe'!P54=ja,'Konti-Messung'!AA54&lt;&gt;"")),nein,ja)</f>
        <v>ja</v>
      </c>
      <c r="H51" s="24" t="str">
        <f>IF(OR(AND('Übersicht Quelle_Stoffe'!O54=ja,Einzelmessung!X54&lt;&gt;""),AND('Übersicht Quelle_Stoffe'!P54=ja,'Konti-Messung'!AB54&lt;&gt;"")),nein,ja)</f>
        <v>ja</v>
      </c>
      <c r="I51" s="24" t="str">
        <f>IF(OR(AND('Übersicht Quelle_Stoffe'!O54=ja,Einzelmessung!Y54&lt;&gt;""),AND('Übersicht Quelle_Stoffe'!P54=ja,'Konti-Messung'!AC54&lt;&gt;"")),nein,ja)</f>
        <v>ja</v>
      </c>
      <c r="J51" s="24" t="str">
        <f>IF(OR(AND('Übersicht Quelle_Stoffe'!O54=ja,Einzelmessung!Z54&lt;&gt;""),AND('Übersicht Quelle_Stoffe'!P54=ja,'Konti-Messung'!AD54&lt;&gt;""),'Übersicht Quelle_Stoffe'!U54=Nebenrechnungen!$L$5),nein,ja)</f>
        <v>ja</v>
      </c>
      <c r="P51" s="37" t="str">
        <f>(IF(Einzelmessung!T53="","",Einzelmessung!T53))</f>
        <v/>
      </c>
      <c r="Q51" s="24" t="str">
        <f>IF(OR('Übersicht Quelle_Stoffe'!G53="",'Übersicht Quelle_Stoffe'!H53="",'Übersicht Quelle_Stoffe'!H53='Dropdown-Liste'!$B$10,'Übersicht Quelle_Stoffe'!H53='Dropdown-Liste'!$B$11),"",IF('Übersicht Quelle_Stoffe'!H53='Dropdown-Liste'!$B$7,'Übersicht Quelle_Stoffe'!G53/1000000000,IF('Übersicht Quelle_Stoffe'!H53='Dropdown-Liste'!$B$8,'Übersicht Quelle_Stoffe'!G53/1000,'Übersicht Quelle_Stoffe'!G53)))</f>
        <v/>
      </c>
      <c r="R51" s="38" t="str">
        <f>IF(Q51="","",Q51*'Übersicht Quelle_Stoffe'!I53)</f>
        <v/>
      </c>
    </row>
    <row r="52" spans="1:18" ht="11.25" customHeight="1" x14ac:dyDescent="0.2">
      <c r="A52" s="37">
        <v>53</v>
      </c>
      <c r="B52" s="38" t="str">
        <f>IF(AND('Übersicht Quelle_Stoffe'!O53=ja,OR(Einzelmessung!W53=nein,Einzelmessung!X53=nein,Einzelmessung!Y53=ja)),ja,nein)</f>
        <v>nein</v>
      </c>
      <c r="D52" s="37">
        <v>53</v>
      </c>
      <c r="E52" s="38" t="str">
        <f>IF(AND('Übersicht Quelle_Stoffe'!P53=ja,OR('Konti-Messung'!AA53=nein,'Konti-Messung'!AB53=nein,'Konti-Messung'!AC53=ja)),ja,nein)</f>
        <v>nein</v>
      </c>
      <c r="G52" s="24" t="str">
        <f>IF(OR(AND('Übersicht Quelle_Stoffe'!O55=ja,Einzelmessung!W55&lt;&gt;""),AND('Übersicht Quelle_Stoffe'!P55=ja,'Konti-Messung'!AA55&lt;&gt;"")),nein,ja)</f>
        <v>ja</v>
      </c>
      <c r="H52" s="24" t="str">
        <f>IF(OR(AND('Übersicht Quelle_Stoffe'!O55=ja,Einzelmessung!X55&lt;&gt;""),AND('Übersicht Quelle_Stoffe'!P55=ja,'Konti-Messung'!AB55&lt;&gt;"")),nein,ja)</f>
        <v>ja</v>
      </c>
      <c r="I52" s="24" t="str">
        <f>IF(OR(AND('Übersicht Quelle_Stoffe'!O55=ja,Einzelmessung!Y55&lt;&gt;""),AND('Übersicht Quelle_Stoffe'!P55=ja,'Konti-Messung'!AC55&lt;&gt;"")),nein,ja)</f>
        <v>ja</v>
      </c>
      <c r="J52" s="24" t="str">
        <f>IF(OR(AND('Übersicht Quelle_Stoffe'!O55=ja,Einzelmessung!Z55&lt;&gt;""),AND('Übersicht Quelle_Stoffe'!P55=ja,'Konti-Messung'!AD55&lt;&gt;""),'Übersicht Quelle_Stoffe'!U55=Nebenrechnungen!$L$5),nein,ja)</f>
        <v>ja</v>
      </c>
      <c r="P52" s="37" t="str">
        <f>(IF(Einzelmessung!T54="","",Einzelmessung!T54))</f>
        <v/>
      </c>
      <c r="Q52" s="24" t="str">
        <f>IF(OR('Übersicht Quelle_Stoffe'!G54="",'Übersicht Quelle_Stoffe'!H54="",'Übersicht Quelle_Stoffe'!H54='Dropdown-Liste'!$B$10,'Übersicht Quelle_Stoffe'!H54='Dropdown-Liste'!$B$11),"",IF('Übersicht Quelle_Stoffe'!H54='Dropdown-Liste'!$B$7,'Übersicht Quelle_Stoffe'!G54/1000000000,IF('Übersicht Quelle_Stoffe'!H54='Dropdown-Liste'!$B$8,'Übersicht Quelle_Stoffe'!G54/1000,'Übersicht Quelle_Stoffe'!G54)))</f>
        <v/>
      </c>
      <c r="R52" s="38" t="str">
        <f>IF(Q52="","",Q52*'Übersicht Quelle_Stoffe'!I54)</f>
        <v/>
      </c>
    </row>
    <row r="53" spans="1:18" ht="11.25" customHeight="1" x14ac:dyDescent="0.2">
      <c r="A53" s="37">
        <v>54</v>
      </c>
      <c r="B53" s="38" t="str">
        <f>IF(AND('Übersicht Quelle_Stoffe'!O54=ja,OR(Einzelmessung!W54=nein,Einzelmessung!X54=nein,Einzelmessung!Y54=ja)),ja,nein)</f>
        <v>nein</v>
      </c>
      <c r="D53" s="37">
        <v>54</v>
      </c>
      <c r="E53" s="38" t="str">
        <f>IF(AND('Übersicht Quelle_Stoffe'!P54=ja,OR('Konti-Messung'!AA54=nein,'Konti-Messung'!AB54=nein,'Konti-Messung'!AC54=ja)),ja,nein)</f>
        <v>nein</v>
      </c>
      <c r="G53" s="24" t="str">
        <f>IF(OR(AND('Übersicht Quelle_Stoffe'!O56=ja,Einzelmessung!W56&lt;&gt;""),AND('Übersicht Quelle_Stoffe'!P56=ja,'Konti-Messung'!AA56&lt;&gt;"")),nein,ja)</f>
        <v>ja</v>
      </c>
      <c r="H53" s="24" t="str">
        <f>IF(OR(AND('Übersicht Quelle_Stoffe'!O56=ja,Einzelmessung!X56&lt;&gt;""),AND('Übersicht Quelle_Stoffe'!P56=ja,'Konti-Messung'!AB56&lt;&gt;"")),nein,ja)</f>
        <v>ja</v>
      </c>
      <c r="I53" s="24" t="str">
        <f>IF(OR(AND('Übersicht Quelle_Stoffe'!O56=ja,Einzelmessung!Y56&lt;&gt;""),AND('Übersicht Quelle_Stoffe'!P56=ja,'Konti-Messung'!AC56&lt;&gt;"")),nein,ja)</f>
        <v>ja</v>
      </c>
      <c r="J53" s="24" t="str">
        <f>IF(OR(AND('Übersicht Quelle_Stoffe'!O56=ja,Einzelmessung!Z56&lt;&gt;""),AND('Übersicht Quelle_Stoffe'!P56=ja,'Konti-Messung'!AD56&lt;&gt;""),'Übersicht Quelle_Stoffe'!U56=Nebenrechnungen!$L$5),nein,ja)</f>
        <v>ja</v>
      </c>
      <c r="P53" s="37" t="str">
        <f>(IF(Einzelmessung!T55="","",Einzelmessung!T55))</f>
        <v/>
      </c>
      <c r="Q53" s="24" t="str">
        <f>IF(OR('Übersicht Quelle_Stoffe'!G55="",'Übersicht Quelle_Stoffe'!H55="",'Übersicht Quelle_Stoffe'!H55='Dropdown-Liste'!$B$10,'Übersicht Quelle_Stoffe'!H55='Dropdown-Liste'!$B$11),"",IF('Übersicht Quelle_Stoffe'!H55='Dropdown-Liste'!$B$7,'Übersicht Quelle_Stoffe'!G55/1000000000,IF('Übersicht Quelle_Stoffe'!H55='Dropdown-Liste'!$B$8,'Übersicht Quelle_Stoffe'!G55/1000,'Übersicht Quelle_Stoffe'!G55)))</f>
        <v/>
      </c>
      <c r="R53" s="38" t="str">
        <f>IF(Q53="","",Q53*'Übersicht Quelle_Stoffe'!I55)</f>
        <v/>
      </c>
    </row>
    <row r="54" spans="1:18" ht="11.25" customHeight="1" x14ac:dyDescent="0.2">
      <c r="A54" s="37">
        <v>55</v>
      </c>
      <c r="B54" s="38" t="str">
        <f>IF(AND('Übersicht Quelle_Stoffe'!O55=ja,OR(Einzelmessung!W55=nein,Einzelmessung!X55=nein,Einzelmessung!Y55=ja)),ja,nein)</f>
        <v>nein</v>
      </c>
      <c r="D54" s="37">
        <v>55</v>
      </c>
      <c r="E54" s="38" t="str">
        <f>IF(AND('Übersicht Quelle_Stoffe'!P55=ja,OR('Konti-Messung'!AA55=nein,'Konti-Messung'!AB55=nein,'Konti-Messung'!AC55=ja)),ja,nein)</f>
        <v>nein</v>
      </c>
      <c r="G54" s="24" t="str">
        <f>IF(OR(AND('Übersicht Quelle_Stoffe'!O57=ja,Einzelmessung!W57&lt;&gt;""),AND('Übersicht Quelle_Stoffe'!P57=ja,'Konti-Messung'!AA57&lt;&gt;"")),nein,ja)</f>
        <v>ja</v>
      </c>
      <c r="H54" s="24" t="str">
        <f>IF(OR(AND('Übersicht Quelle_Stoffe'!O57=ja,Einzelmessung!X57&lt;&gt;""),AND('Übersicht Quelle_Stoffe'!P57=ja,'Konti-Messung'!AB57&lt;&gt;"")),nein,ja)</f>
        <v>ja</v>
      </c>
      <c r="I54" s="24" t="str">
        <f>IF(OR(AND('Übersicht Quelle_Stoffe'!O57=ja,Einzelmessung!Y57&lt;&gt;""),AND('Übersicht Quelle_Stoffe'!P57=ja,'Konti-Messung'!AC57&lt;&gt;"")),nein,ja)</f>
        <v>ja</v>
      </c>
      <c r="J54" s="24" t="str">
        <f>IF(OR(AND('Übersicht Quelle_Stoffe'!O57=ja,Einzelmessung!Z57&lt;&gt;""),AND('Übersicht Quelle_Stoffe'!P57=ja,'Konti-Messung'!AD57&lt;&gt;""),'Übersicht Quelle_Stoffe'!U57=Nebenrechnungen!$L$5),nein,ja)</f>
        <v>ja</v>
      </c>
      <c r="P54" s="37" t="str">
        <f>(IF(Einzelmessung!T56="","",Einzelmessung!T56))</f>
        <v/>
      </c>
      <c r="Q54" s="24" t="str">
        <f>IF(OR('Übersicht Quelle_Stoffe'!G56="",'Übersicht Quelle_Stoffe'!H56="",'Übersicht Quelle_Stoffe'!H56='Dropdown-Liste'!$B$10,'Übersicht Quelle_Stoffe'!H56='Dropdown-Liste'!$B$11),"",IF('Übersicht Quelle_Stoffe'!H56='Dropdown-Liste'!$B$7,'Übersicht Quelle_Stoffe'!G56/1000000000,IF('Übersicht Quelle_Stoffe'!H56='Dropdown-Liste'!$B$8,'Übersicht Quelle_Stoffe'!G56/1000,'Übersicht Quelle_Stoffe'!G56)))</f>
        <v/>
      </c>
      <c r="R54" s="38" t="str">
        <f>IF(Q54="","",Q54*'Übersicht Quelle_Stoffe'!I56)</f>
        <v/>
      </c>
    </row>
    <row r="55" spans="1:18" ht="11.25" customHeight="1" x14ac:dyDescent="0.2">
      <c r="A55" s="37">
        <v>56</v>
      </c>
      <c r="B55" s="38" t="str">
        <f>IF(AND('Übersicht Quelle_Stoffe'!O56=ja,OR(Einzelmessung!W56=nein,Einzelmessung!X56=nein,Einzelmessung!Y56=ja)),ja,nein)</f>
        <v>nein</v>
      </c>
      <c r="D55" s="37">
        <v>56</v>
      </c>
      <c r="E55" s="38" t="str">
        <f>IF(AND('Übersicht Quelle_Stoffe'!P56=ja,OR('Konti-Messung'!AA56=nein,'Konti-Messung'!AB56=nein,'Konti-Messung'!AC56=ja)),ja,nein)</f>
        <v>nein</v>
      </c>
      <c r="G55" s="24" t="str">
        <f>IF(OR(AND('Übersicht Quelle_Stoffe'!O58=ja,Einzelmessung!W58&lt;&gt;""),AND('Übersicht Quelle_Stoffe'!P58=ja,'Konti-Messung'!AA58&lt;&gt;"")),nein,ja)</f>
        <v>ja</v>
      </c>
      <c r="H55" s="24" t="str">
        <f>IF(OR(AND('Übersicht Quelle_Stoffe'!O58=ja,Einzelmessung!X58&lt;&gt;""),AND('Übersicht Quelle_Stoffe'!P58=ja,'Konti-Messung'!AB58&lt;&gt;"")),nein,ja)</f>
        <v>ja</v>
      </c>
      <c r="I55" s="24" t="str">
        <f>IF(OR(AND('Übersicht Quelle_Stoffe'!O58=ja,Einzelmessung!Y58&lt;&gt;""),AND('Übersicht Quelle_Stoffe'!P58=ja,'Konti-Messung'!AC58&lt;&gt;"")),nein,ja)</f>
        <v>ja</v>
      </c>
      <c r="J55" s="24" t="str">
        <f>IF(OR(AND('Übersicht Quelle_Stoffe'!O58=ja,Einzelmessung!Z58&lt;&gt;""),AND('Übersicht Quelle_Stoffe'!P58=ja,'Konti-Messung'!AD58&lt;&gt;""),'Übersicht Quelle_Stoffe'!U58=Nebenrechnungen!$L$5),nein,ja)</f>
        <v>ja</v>
      </c>
      <c r="P55" s="37" t="str">
        <f>(IF(Einzelmessung!T57="","",Einzelmessung!T57))</f>
        <v/>
      </c>
      <c r="Q55" s="24" t="str">
        <f>IF(OR('Übersicht Quelle_Stoffe'!G57="",'Übersicht Quelle_Stoffe'!H57="",'Übersicht Quelle_Stoffe'!H57='Dropdown-Liste'!$B$10,'Übersicht Quelle_Stoffe'!H57='Dropdown-Liste'!$B$11),"",IF('Übersicht Quelle_Stoffe'!H57='Dropdown-Liste'!$B$7,'Übersicht Quelle_Stoffe'!G57/1000000000,IF('Übersicht Quelle_Stoffe'!H57='Dropdown-Liste'!$B$8,'Übersicht Quelle_Stoffe'!G57/1000,'Übersicht Quelle_Stoffe'!G57)))</f>
        <v/>
      </c>
      <c r="R55" s="38" t="str">
        <f>IF(Q55="","",Q55*'Übersicht Quelle_Stoffe'!I57)</f>
        <v/>
      </c>
    </row>
    <row r="56" spans="1:18" ht="11.25" customHeight="1" x14ac:dyDescent="0.2">
      <c r="A56" s="37">
        <v>57</v>
      </c>
      <c r="B56" s="38" t="str">
        <f>IF(AND('Übersicht Quelle_Stoffe'!O57=ja,OR(Einzelmessung!W57=nein,Einzelmessung!X57=nein,Einzelmessung!Y57=ja)),ja,nein)</f>
        <v>nein</v>
      </c>
      <c r="D56" s="37">
        <v>57</v>
      </c>
      <c r="E56" s="38" t="str">
        <f>IF(AND('Übersicht Quelle_Stoffe'!P57=ja,OR('Konti-Messung'!AA57=nein,'Konti-Messung'!AB57=nein,'Konti-Messung'!AC57=ja)),ja,nein)</f>
        <v>nein</v>
      </c>
      <c r="G56" s="24" t="str">
        <f>IF(OR(AND('Übersicht Quelle_Stoffe'!O59=ja,Einzelmessung!W59&lt;&gt;""),AND('Übersicht Quelle_Stoffe'!P59=ja,'Konti-Messung'!AA59&lt;&gt;"")),nein,ja)</f>
        <v>ja</v>
      </c>
      <c r="H56" s="24" t="str">
        <f>IF(OR(AND('Übersicht Quelle_Stoffe'!O59=ja,Einzelmessung!X59&lt;&gt;""),AND('Übersicht Quelle_Stoffe'!P59=ja,'Konti-Messung'!AB59&lt;&gt;"")),nein,ja)</f>
        <v>ja</v>
      </c>
      <c r="I56" s="24" t="str">
        <f>IF(OR(AND('Übersicht Quelle_Stoffe'!O59=ja,Einzelmessung!Y59&lt;&gt;""),AND('Übersicht Quelle_Stoffe'!P59=ja,'Konti-Messung'!AC59&lt;&gt;"")),nein,ja)</f>
        <v>ja</v>
      </c>
      <c r="J56" s="24" t="str">
        <f>IF(OR(AND('Übersicht Quelle_Stoffe'!O59=ja,Einzelmessung!Z59&lt;&gt;""),AND('Übersicht Quelle_Stoffe'!P59=ja,'Konti-Messung'!AD59&lt;&gt;""),'Übersicht Quelle_Stoffe'!U59=Nebenrechnungen!$L$5),nein,ja)</f>
        <v>ja</v>
      </c>
      <c r="P56" s="37" t="str">
        <f>(IF(Einzelmessung!T58="","",Einzelmessung!T58))</f>
        <v/>
      </c>
      <c r="Q56" s="24" t="str">
        <f>IF(OR('Übersicht Quelle_Stoffe'!G58="",'Übersicht Quelle_Stoffe'!H58="",'Übersicht Quelle_Stoffe'!H58='Dropdown-Liste'!$B$10,'Übersicht Quelle_Stoffe'!H58='Dropdown-Liste'!$B$11),"",IF('Übersicht Quelle_Stoffe'!H58='Dropdown-Liste'!$B$7,'Übersicht Quelle_Stoffe'!G58/1000000000,IF('Übersicht Quelle_Stoffe'!H58='Dropdown-Liste'!$B$8,'Übersicht Quelle_Stoffe'!G58/1000,'Übersicht Quelle_Stoffe'!G58)))</f>
        <v/>
      </c>
      <c r="R56" s="38" t="str">
        <f>IF(Q56="","",Q56*'Übersicht Quelle_Stoffe'!I58)</f>
        <v/>
      </c>
    </row>
    <row r="57" spans="1:18" ht="11.25" customHeight="1" x14ac:dyDescent="0.2">
      <c r="A57" s="37">
        <v>58</v>
      </c>
      <c r="B57" s="38" t="str">
        <f>IF(AND('Übersicht Quelle_Stoffe'!O58=ja,OR(Einzelmessung!W58=nein,Einzelmessung!X58=nein,Einzelmessung!Y58=ja)),ja,nein)</f>
        <v>nein</v>
      </c>
      <c r="D57" s="37">
        <v>58</v>
      </c>
      <c r="E57" s="38" t="str">
        <f>IF(AND('Übersicht Quelle_Stoffe'!P58=ja,OR('Konti-Messung'!AA58=nein,'Konti-Messung'!AB58=nein,'Konti-Messung'!AC58=ja)),ja,nein)</f>
        <v>nein</v>
      </c>
      <c r="G57" s="24" t="str">
        <f>IF(OR(AND('Übersicht Quelle_Stoffe'!O60=ja,Einzelmessung!W60&lt;&gt;""),AND('Übersicht Quelle_Stoffe'!P60=ja,'Konti-Messung'!AA60&lt;&gt;"")),nein,ja)</f>
        <v>ja</v>
      </c>
      <c r="H57" s="24" t="str">
        <f>IF(OR(AND('Übersicht Quelle_Stoffe'!O60=ja,Einzelmessung!X60&lt;&gt;""),AND('Übersicht Quelle_Stoffe'!P60=ja,'Konti-Messung'!AB60&lt;&gt;"")),nein,ja)</f>
        <v>ja</v>
      </c>
      <c r="I57" s="24" t="str">
        <f>IF(OR(AND('Übersicht Quelle_Stoffe'!O60=ja,Einzelmessung!Y60&lt;&gt;""),AND('Übersicht Quelle_Stoffe'!P60=ja,'Konti-Messung'!AC60&lt;&gt;"")),nein,ja)</f>
        <v>ja</v>
      </c>
      <c r="J57" s="24" t="str">
        <f>IF(OR(AND('Übersicht Quelle_Stoffe'!O60=ja,Einzelmessung!Z60&lt;&gt;""),AND('Übersicht Quelle_Stoffe'!P60=ja,'Konti-Messung'!AD60&lt;&gt;""),'Übersicht Quelle_Stoffe'!U60=Nebenrechnungen!$L$5),nein,ja)</f>
        <v>ja</v>
      </c>
      <c r="P57" s="37" t="str">
        <f>(IF(Einzelmessung!T59="","",Einzelmessung!T59))</f>
        <v/>
      </c>
      <c r="Q57" s="24" t="str">
        <f>IF(OR('Übersicht Quelle_Stoffe'!G59="",'Übersicht Quelle_Stoffe'!H59="",'Übersicht Quelle_Stoffe'!H59='Dropdown-Liste'!$B$10,'Übersicht Quelle_Stoffe'!H59='Dropdown-Liste'!$B$11),"",IF('Übersicht Quelle_Stoffe'!H59='Dropdown-Liste'!$B$7,'Übersicht Quelle_Stoffe'!G59/1000000000,IF('Übersicht Quelle_Stoffe'!H59='Dropdown-Liste'!$B$8,'Übersicht Quelle_Stoffe'!G59/1000,'Übersicht Quelle_Stoffe'!G59)))</f>
        <v/>
      </c>
      <c r="R57" s="38" t="str">
        <f>IF(Q57="","",Q57*'Übersicht Quelle_Stoffe'!I59)</f>
        <v/>
      </c>
    </row>
    <row r="58" spans="1:18" ht="11.25" customHeight="1" x14ac:dyDescent="0.2">
      <c r="A58" s="37">
        <v>59</v>
      </c>
      <c r="B58" s="38" t="str">
        <f>IF(AND('Übersicht Quelle_Stoffe'!O59=ja,OR(Einzelmessung!W59=nein,Einzelmessung!X59=nein,Einzelmessung!Y59=ja)),ja,nein)</f>
        <v>nein</v>
      </c>
      <c r="D58" s="37">
        <v>59</v>
      </c>
      <c r="E58" s="38" t="str">
        <f>IF(AND('Übersicht Quelle_Stoffe'!P59=ja,OR('Konti-Messung'!AA59=nein,'Konti-Messung'!AB59=nein,'Konti-Messung'!AC59=ja)),ja,nein)</f>
        <v>nein</v>
      </c>
      <c r="G58" s="24" t="str">
        <f>IF(OR(AND('Übersicht Quelle_Stoffe'!O61=ja,Einzelmessung!W61&lt;&gt;""),AND('Übersicht Quelle_Stoffe'!P61=ja,'Konti-Messung'!AA61&lt;&gt;"")),nein,ja)</f>
        <v>ja</v>
      </c>
      <c r="H58" s="24" t="str">
        <f>IF(OR(AND('Übersicht Quelle_Stoffe'!O61=ja,Einzelmessung!X61&lt;&gt;""),AND('Übersicht Quelle_Stoffe'!P61=ja,'Konti-Messung'!AB61&lt;&gt;"")),nein,ja)</f>
        <v>ja</v>
      </c>
      <c r="I58" s="24" t="str">
        <f>IF(OR(AND('Übersicht Quelle_Stoffe'!O61=ja,Einzelmessung!Y61&lt;&gt;""),AND('Übersicht Quelle_Stoffe'!P61=ja,'Konti-Messung'!AC61&lt;&gt;"")),nein,ja)</f>
        <v>ja</v>
      </c>
      <c r="J58" s="24" t="str">
        <f>IF(OR(AND('Übersicht Quelle_Stoffe'!O61=ja,Einzelmessung!Z61&lt;&gt;""),AND('Übersicht Quelle_Stoffe'!P61=ja,'Konti-Messung'!AD61&lt;&gt;""),'Übersicht Quelle_Stoffe'!U61=Nebenrechnungen!$L$5),nein,ja)</f>
        <v>ja</v>
      </c>
      <c r="P58" s="37" t="str">
        <f>(IF(Einzelmessung!T60="","",Einzelmessung!T60))</f>
        <v/>
      </c>
      <c r="Q58" s="24" t="str">
        <f>IF(OR('Übersicht Quelle_Stoffe'!G60="",'Übersicht Quelle_Stoffe'!H60="",'Übersicht Quelle_Stoffe'!H60='Dropdown-Liste'!$B$10,'Übersicht Quelle_Stoffe'!H60='Dropdown-Liste'!$B$11),"",IF('Übersicht Quelle_Stoffe'!H60='Dropdown-Liste'!$B$7,'Übersicht Quelle_Stoffe'!G60/1000000000,IF('Übersicht Quelle_Stoffe'!H60='Dropdown-Liste'!$B$8,'Übersicht Quelle_Stoffe'!G60/1000,'Übersicht Quelle_Stoffe'!G60)))</f>
        <v/>
      </c>
      <c r="R58" s="38" t="str">
        <f>IF(Q58="","",Q58*'Übersicht Quelle_Stoffe'!I60)</f>
        <v/>
      </c>
    </row>
    <row r="59" spans="1:18" ht="11.25" customHeight="1" x14ac:dyDescent="0.2">
      <c r="A59" s="37">
        <v>60</v>
      </c>
      <c r="B59" s="38" t="str">
        <f>IF(AND('Übersicht Quelle_Stoffe'!O60=ja,OR(Einzelmessung!W60=nein,Einzelmessung!X60=nein,Einzelmessung!Y60=ja)),ja,nein)</f>
        <v>nein</v>
      </c>
      <c r="D59" s="37">
        <v>60</v>
      </c>
      <c r="E59" s="38" t="str">
        <f>IF(AND('Übersicht Quelle_Stoffe'!P60=ja,OR('Konti-Messung'!AA60=nein,'Konti-Messung'!AB60=nein,'Konti-Messung'!AC60=ja)),ja,nein)</f>
        <v>nein</v>
      </c>
      <c r="G59" s="24" t="str">
        <f>IF(OR(AND('Übersicht Quelle_Stoffe'!O62=ja,Einzelmessung!W62&lt;&gt;""),AND('Übersicht Quelle_Stoffe'!P62=ja,'Konti-Messung'!AA62&lt;&gt;"")),nein,ja)</f>
        <v>ja</v>
      </c>
      <c r="H59" s="24" t="str">
        <f>IF(OR(AND('Übersicht Quelle_Stoffe'!O62=ja,Einzelmessung!X62&lt;&gt;""),AND('Übersicht Quelle_Stoffe'!P62=ja,'Konti-Messung'!AB62&lt;&gt;"")),nein,ja)</f>
        <v>ja</v>
      </c>
      <c r="I59" s="24" t="str">
        <f>IF(OR(AND('Übersicht Quelle_Stoffe'!O62=ja,Einzelmessung!Y62&lt;&gt;""),AND('Übersicht Quelle_Stoffe'!P62=ja,'Konti-Messung'!AC62&lt;&gt;"")),nein,ja)</f>
        <v>ja</v>
      </c>
      <c r="J59" s="24" t="str">
        <f>IF(OR(AND('Übersicht Quelle_Stoffe'!O62=ja,Einzelmessung!Z62&lt;&gt;""),AND('Übersicht Quelle_Stoffe'!P62=ja,'Konti-Messung'!AD62&lt;&gt;""),'Übersicht Quelle_Stoffe'!U62=Nebenrechnungen!$L$5),nein,ja)</f>
        <v>ja</v>
      </c>
      <c r="P59" s="37" t="str">
        <f>(IF(Einzelmessung!T61="","",Einzelmessung!T61))</f>
        <v/>
      </c>
      <c r="Q59" s="24" t="str">
        <f>IF(OR('Übersicht Quelle_Stoffe'!G61="",'Übersicht Quelle_Stoffe'!H61="",'Übersicht Quelle_Stoffe'!H61='Dropdown-Liste'!$B$10,'Übersicht Quelle_Stoffe'!H61='Dropdown-Liste'!$B$11),"",IF('Übersicht Quelle_Stoffe'!H61='Dropdown-Liste'!$B$7,'Übersicht Quelle_Stoffe'!G61/1000000000,IF('Übersicht Quelle_Stoffe'!H61='Dropdown-Liste'!$B$8,'Übersicht Quelle_Stoffe'!G61/1000,'Übersicht Quelle_Stoffe'!G61)))</f>
        <v/>
      </c>
      <c r="R59" s="38" t="str">
        <f>IF(Q59="","",Q59*'Übersicht Quelle_Stoffe'!I61)</f>
        <v/>
      </c>
    </row>
    <row r="60" spans="1:18" ht="11.25" customHeight="1" x14ac:dyDescent="0.2">
      <c r="A60" s="37">
        <v>61</v>
      </c>
      <c r="B60" s="38" t="str">
        <f>IF(AND('Übersicht Quelle_Stoffe'!O61=ja,OR(Einzelmessung!W61=nein,Einzelmessung!X61=nein,Einzelmessung!Y61=ja)),ja,nein)</f>
        <v>nein</v>
      </c>
      <c r="D60" s="37">
        <v>61</v>
      </c>
      <c r="E60" s="38" t="str">
        <f>IF(AND('Übersicht Quelle_Stoffe'!P61=ja,OR('Konti-Messung'!AA61=nein,'Konti-Messung'!AB61=nein,'Konti-Messung'!AC61=ja)),ja,nein)</f>
        <v>nein</v>
      </c>
      <c r="G60" s="24" t="str">
        <f>IF(OR(AND('Übersicht Quelle_Stoffe'!O63=ja,Einzelmessung!W63&lt;&gt;""),AND('Übersicht Quelle_Stoffe'!P63=ja,'Konti-Messung'!AA63&lt;&gt;"")),nein,ja)</f>
        <v>ja</v>
      </c>
      <c r="H60" s="24" t="str">
        <f>IF(OR(AND('Übersicht Quelle_Stoffe'!O63=ja,Einzelmessung!X63&lt;&gt;""),AND('Übersicht Quelle_Stoffe'!P63=ja,'Konti-Messung'!AB63&lt;&gt;"")),nein,ja)</f>
        <v>ja</v>
      </c>
      <c r="I60" s="24" t="str">
        <f>IF(OR(AND('Übersicht Quelle_Stoffe'!O63=ja,Einzelmessung!Y63&lt;&gt;""),AND('Übersicht Quelle_Stoffe'!P63=ja,'Konti-Messung'!AC63&lt;&gt;"")),nein,ja)</f>
        <v>ja</v>
      </c>
      <c r="J60" s="24" t="str">
        <f>IF(OR(AND('Übersicht Quelle_Stoffe'!O63=ja,Einzelmessung!Z63&lt;&gt;""),AND('Übersicht Quelle_Stoffe'!P63=ja,'Konti-Messung'!AD63&lt;&gt;""),'Übersicht Quelle_Stoffe'!U63=Nebenrechnungen!$L$5),nein,ja)</f>
        <v>ja</v>
      </c>
      <c r="P60" s="37" t="str">
        <f>(IF(Einzelmessung!T62="","",Einzelmessung!T62))</f>
        <v/>
      </c>
      <c r="Q60" s="24" t="str">
        <f>IF(OR('Übersicht Quelle_Stoffe'!G62="",'Übersicht Quelle_Stoffe'!H62="",'Übersicht Quelle_Stoffe'!H62='Dropdown-Liste'!$B$10,'Übersicht Quelle_Stoffe'!H62='Dropdown-Liste'!$B$11),"",IF('Übersicht Quelle_Stoffe'!H62='Dropdown-Liste'!$B$7,'Übersicht Quelle_Stoffe'!G62/1000000000,IF('Übersicht Quelle_Stoffe'!H62='Dropdown-Liste'!$B$8,'Übersicht Quelle_Stoffe'!G62/1000,'Übersicht Quelle_Stoffe'!G62)))</f>
        <v/>
      </c>
      <c r="R60" s="38" t="str">
        <f>IF(Q60="","",Q60*'Übersicht Quelle_Stoffe'!I62)</f>
        <v/>
      </c>
    </row>
    <row r="61" spans="1:18" ht="11.25" customHeight="1" x14ac:dyDescent="0.2">
      <c r="A61" s="37">
        <v>62</v>
      </c>
      <c r="B61" s="38" t="str">
        <f>IF(AND('Übersicht Quelle_Stoffe'!O62=ja,OR(Einzelmessung!W62=nein,Einzelmessung!X62=nein,Einzelmessung!Y62=ja)),ja,nein)</f>
        <v>nein</v>
      </c>
      <c r="D61" s="37">
        <v>62</v>
      </c>
      <c r="E61" s="38" t="str">
        <f>IF(AND('Übersicht Quelle_Stoffe'!P62=ja,OR('Konti-Messung'!AA62=nein,'Konti-Messung'!AB62=nein,'Konti-Messung'!AC62=ja)),ja,nein)</f>
        <v>nein</v>
      </c>
      <c r="G61" s="24" t="str">
        <f>IF(OR(AND('Übersicht Quelle_Stoffe'!O64=ja,Einzelmessung!W64&lt;&gt;""),AND('Übersicht Quelle_Stoffe'!P64=ja,'Konti-Messung'!AA64&lt;&gt;"")),nein,ja)</f>
        <v>ja</v>
      </c>
      <c r="H61" s="24" t="str">
        <f>IF(OR(AND('Übersicht Quelle_Stoffe'!O64=ja,Einzelmessung!X64&lt;&gt;""),AND('Übersicht Quelle_Stoffe'!P64=ja,'Konti-Messung'!AB64&lt;&gt;"")),nein,ja)</f>
        <v>ja</v>
      </c>
      <c r="I61" s="24" t="str">
        <f>IF(OR(AND('Übersicht Quelle_Stoffe'!O64=ja,Einzelmessung!Y64&lt;&gt;""),AND('Übersicht Quelle_Stoffe'!P64=ja,'Konti-Messung'!AC64&lt;&gt;"")),nein,ja)</f>
        <v>ja</v>
      </c>
      <c r="J61" s="24" t="str">
        <f>IF(OR(AND('Übersicht Quelle_Stoffe'!O64=ja,Einzelmessung!Z64&lt;&gt;""),AND('Übersicht Quelle_Stoffe'!P64=ja,'Konti-Messung'!AD64&lt;&gt;""),'Übersicht Quelle_Stoffe'!U64=Nebenrechnungen!$L$5),nein,ja)</f>
        <v>ja</v>
      </c>
      <c r="P61" s="37" t="str">
        <f>(IF(Einzelmessung!T63="","",Einzelmessung!T63))</f>
        <v/>
      </c>
      <c r="Q61" s="24" t="str">
        <f>IF(OR('Übersicht Quelle_Stoffe'!G63="",'Übersicht Quelle_Stoffe'!H63="",'Übersicht Quelle_Stoffe'!H63='Dropdown-Liste'!$B$10,'Übersicht Quelle_Stoffe'!H63='Dropdown-Liste'!$B$11),"",IF('Übersicht Quelle_Stoffe'!H63='Dropdown-Liste'!$B$7,'Übersicht Quelle_Stoffe'!G63/1000000000,IF('Übersicht Quelle_Stoffe'!H63='Dropdown-Liste'!$B$8,'Übersicht Quelle_Stoffe'!G63/1000,'Übersicht Quelle_Stoffe'!G63)))</f>
        <v/>
      </c>
      <c r="R61" s="38" t="str">
        <f>IF(Q61="","",Q61*'Übersicht Quelle_Stoffe'!I63)</f>
        <v/>
      </c>
    </row>
    <row r="62" spans="1:18" ht="11.25" customHeight="1" x14ac:dyDescent="0.2">
      <c r="A62" s="37">
        <v>63</v>
      </c>
      <c r="B62" s="38" t="str">
        <f>IF(AND('Übersicht Quelle_Stoffe'!O63=ja,OR(Einzelmessung!W63=nein,Einzelmessung!X63=nein,Einzelmessung!Y63=ja)),ja,nein)</f>
        <v>nein</v>
      </c>
      <c r="D62" s="37">
        <v>63</v>
      </c>
      <c r="E62" s="38" t="str">
        <f>IF(AND('Übersicht Quelle_Stoffe'!P63=ja,OR('Konti-Messung'!AA63=nein,'Konti-Messung'!AB63=nein,'Konti-Messung'!AC63=ja)),ja,nein)</f>
        <v>nein</v>
      </c>
      <c r="G62" s="24" t="str">
        <f>IF(OR(AND('Übersicht Quelle_Stoffe'!O65=ja,Einzelmessung!W65&lt;&gt;""),AND('Übersicht Quelle_Stoffe'!P65=ja,'Konti-Messung'!AA65&lt;&gt;"")),nein,ja)</f>
        <v>ja</v>
      </c>
      <c r="H62" s="24" t="str">
        <f>IF(OR(AND('Übersicht Quelle_Stoffe'!O65=ja,Einzelmessung!X65&lt;&gt;""),AND('Übersicht Quelle_Stoffe'!P65=ja,'Konti-Messung'!AB65&lt;&gt;"")),nein,ja)</f>
        <v>ja</v>
      </c>
      <c r="I62" s="24" t="str">
        <f>IF(OR(AND('Übersicht Quelle_Stoffe'!O65=ja,Einzelmessung!Y65&lt;&gt;""),AND('Übersicht Quelle_Stoffe'!P65=ja,'Konti-Messung'!AC65&lt;&gt;"")),nein,ja)</f>
        <v>ja</v>
      </c>
      <c r="J62" s="24" t="str">
        <f>IF(OR(AND('Übersicht Quelle_Stoffe'!O65=ja,Einzelmessung!Z65&lt;&gt;""),AND('Übersicht Quelle_Stoffe'!P65=ja,'Konti-Messung'!AD65&lt;&gt;""),'Übersicht Quelle_Stoffe'!U65=Nebenrechnungen!$L$5),nein,ja)</f>
        <v>ja</v>
      </c>
      <c r="P62" s="37" t="str">
        <f>(IF(Einzelmessung!T64="","",Einzelmessung!T64))</f>
        <v/>
      </c>
      <c r="Q62" s="24" t="str">
        <f>IF(OR('Übersicht Quelle_Stoffe'!G64="",'Übersicht Quelle_Stoffe'!H64="",'Übersicht Quelle_Stoffe'!H64='Dropdown-Liste'!$B$10,'Übersicht Quelle_Stoffe'!H64='Dropdown-Liste'!$B$11),"",IF('Übersicht Quelle_Stoffe'!H64='Dropdown-Liste'!$B$7,'Übersicht Quelle_Stoffe'!G64/1000000000,IF('Übersicht Quelle_Stoffe'!H64='Dropdown-Liste'!$B$8,'Übersicht Quelle_Stoffe'!G64/1000,'Übersicht Quelle_Stoffe'!G64)))</f>
        <v/>
      </c>
      <c r="R62" s="38" t="str">
        <f>IF(Q62="","",Q62*'Übersicht Quelle_Stoffe'!I64)</f>
        <v/>
      </c>
    </row>
    <row r="63" spans="1:18" ht="11.25" customHeight="1" x14ac:dyDescent="0.2">
      <c r="A63" s="37">
        <v>64</v>
      </c>
      <c r="B63" s="38" t="str">
        <f>IF(AND('Übersicht Quelle_Stoffe'!O64=ja,OR(Einzelmessung!W64=nein,Einzelmessung!X64=nein,Einzelmessung!Y64=ja)),ja,nein)</f>
        <v>nein</v>
      </c>
      <c r="D63" s="37">
        <v>64</v>
      </c>
      <c r="E63" s="38" t="str">
        <f>IF(AND('Übersicht Quelle_Stoffe'!P64=ja,OR('Konti-Messung'!AA64=nein,'Konti-Messung'!AB64=nein,'Konti-Messung'!AC64=ja)),ja,nein)</f>
        <v>nein</v>
      </c>
      <c r="G63" s="24" t="str">
        <f>IF(OR(AND('Übersicht Quelle_Stoffe'!O66=ja,Einzelmessung!W66&lt;&gt;""),AND('Übersicht Quelle_Stoffe'!P66=ja,'Konti-Messung'!AA66&lt;&gt;"")),nein,ja)</f>
        <v>ja</v>
      </c>
      <c r="H63" s="24" t="str">
        <f>IF(OR(AND('Übersicht Quelle_Stoffe'!O66=ja,Einzelmessung!X66&lt;&gt;""),AND('Übersicht Quelle_Stoffe'!P66=ja,'Konti-Messung'!AB66&lt;&gt;"")),nein,ja)</f>
        <v>ja</v>
      </c>
      <c r="I63" s="24" t="str">
        <f>IF(OR(AND('Übersicht Quelle_Stoffe'!O66=ja,Einzelmessung!Y66&lt;&gt;""),AND('Übersicht Quelle_Stoffe'!P66=ja,'Konti-Messung'!AC66&lt;&gt;"")),nein,ja)</f>
        <v>ja</v>
      </c>
      <c r="J63" s="24" t="str">
        <f>IF(OR(AND('Übersicht Quelle_Stoffe'!O66=ja,Einzelmessung!Z66&lt;&gt;""),AND('Übersicht Quelle_Stoffe'!P66=ja,'Konti-Messung'!AD66&lt;&gt;""),'Übersicht Quelle_Stoffe'!U66=Nebenrechnungen!$L$5),nein,ja)</f>
        <v>ja</v>
      </c>
      <c r="P63" s="37" t="str">
        <f>(IF(Einzelmessung!T65="","",Einzelmessung!T65))</f>
        <v/>
      </c>
      <c r="Q63" s="24" t="str">
        <f>IF(OR('Übersicht Quelle_Stoffe'!G65="",'Übersicht Quelle_Stoffe'!H65="",'Übersicht Quelle_Stoffe'!H65='Dropdown-Liste'!$B$10,'Übersicht Quelle_Stoffe'!H65='Dropdown-Liste'!$B$11),"",IF('Übersicht Quelle_Stoffe'!H65='Dropdown-Liste'!$B$7,'Übersicht Quelle_Stoffe'!G65/1000000000,IF('Übersicht Quelle_Stoffe'!H65='Dropdown-Liste'!$B$8,'Übersicht Quelle_Stoffe'!G65/1000,'Übersicht Quelle_Stoffe'!G65)))</f>
        <v/>
      </c>
      <c r="R63" s="38" t="str">
        <f>IF(Q63="","",Q63*'Übersicht Quelle_Stoffe'!I65)</f>
        <v/>
      </c>
    </row>
    <row r="64" spans="1:18" ht="11.25" customHeight="1" x14ac:dyDescent="0.2">
      <c r="A64" s="37">
        <v>65</v>
      </c>
      <c r="B64" s="38" t="str">
        <f>IF(AND('Übersicht Quelle_Stoffe'!O65=ja,OR(Einzelmessung!W65=nein,Einzelmessung!X65=nein,Einzelmessung!Y65=ja)),ja,nein)</f>
        <v>nein</v>
      </c>
      <c r="D64" s="37">
        <v>65</v>
      </c>
      <c r="E64" s="38" t="str">
        <f>IF(AND('Übersicht Quelle_Stoffe'!P65=ja,OR('Konti-Messung'!AA65=nein,'Konti-Messung'!AB65=nein,'Konti-Messung'!AC65=ja)),ja,nein)</f>
        <v>nein</v>
      </c>
      <c r="G64" s="24" t="str">
        <f>IF(OR(AND('Übersicht Quelle_Stoffe'!O67=ja,Einzelmessung!W67&lt;&gt;""),AND('Übersicht Quelle_Stoffe'!P67=ja,'Konti-Messung'!AA67&lt;&gt;"")),nein,ja)</f>
        <v>ja</v>
      </c>
      <c r="H64" s="24" t="str">
        <f>IF(OR(AND('Übersicht Quelle_Stoffe'!O67=ja,Einzelmessung!X67&lt;&gt;""),AND('Übersicht Quelle_Stoffe'!P67=ja,'Konti-Messung'!AB67&lt;&gt;"")),nein,ja)</f>
        <v>ja</v>
      </c>
      <c r="I64" s="24" t="str">
        <f>IF(OR(AND('Übersicht Quelle_Stoffe'!O67=ja,Einzelmessung!Y67&lt;&gt;""),AND('Übersicht Quelle_Stoffe'!P67=ja,'Konti-Messung'!AC67&lt;&gt;"")),nein,ja)</f>
        <v>ja</v>
      </c>
      <c r="J64" s="24" t="str">
        <f>IF(OR(AND('Übersicht Quelle_Stoffe'!O67=ja,Einzelmessung!Z67&lt;&gt;""),AND('Übersicht Quelle_Stoffe'!P67=ja,'Konti-Messung'!AD67&lt;&gt;""),'Übersicht Quelle_Stoffe'!U67=Nebenrechnungen!$L$5),nein,ja)</f>
        <v>ja</v>
      </c>
      <c r="P64" s="37" t="str">
        <f>(IF(Einzelmessung!T66="","",Einzelmessung!T66))</f>
        <v/>
      </c>
      <c r="Q64" s="24" t="str">
        <f>IF(OR('Übersicht Quelle_Stoffe'!G66="",'Übersicht Quelle_Stoffe'!H66="",'Übersicht Quelle_Stoffe'!H66='Dropdown-Liste'!$B$10,'Übersicht Quelle_Stoffe'!H66='Dropdown-Liste'!$B$11),"",IF('Übersicht Quelle_Stoffe'!H66='Dropdown-Liste'!$B$7,'Übersicht Quelle_Stoffe'!G66/1000000000,IF('Übersicht Quelle_Stoffe'!H66='Dropdown-Liste'!$B$8,'Übersicht Quelle_Stoffe'!G66/1000,'Übersicht Quelle_Stoffe'!G66)))</f>
        <v/>
      </c>
      <c r="R64" s="38" t="str">
        <f>IF(Q64="","",Q64*'Übersicht Quelle_Stoffe'!I66)</f>
        <v/>
      </c>
    </row>
    <row r="65" spans="1:18" ht="11.25" customHeight="1" x14ac:dyDescent="0.2">
      <c r="A65" s="37">
        <v>66</v>
      </c>
      <c r="B65" s="38" t="str">
        <f>IF(AND('Übersicht Quelle_Stoffe'!O66=ja,OR(Einzelmessung!W66=nein,Einzelmessung!X66=nein,Einzelmessung!Y66=ja)),ja,nein)</f>
        <v>nein</v>
      </c>
      <c r="D65" s="37">
        <v>66</v>
      </c>
      <c r="E65" s="38" t="str">
        <f>IF(AND('Übersicht Quelle_Stoffe'!P66=ja,OR('Konti-Messung'!AA66=nein,'Konti-Messung'!AB66=nein,'Konti-Messung'!AC66=ja)),ja,nein)</f>
        <v>nein</v>
      </c>
      <c r="G65" s="24" t="str">
        <f>IF(OR(AND('Übersicht Quelle_Stoffe'!O68=ja,Einzelmessung!W68&lt;&gt;""),AND('Übersicht Quelle_Stoffe'!P68=ja,'Konti-Messung'!AA68&lt;&gt;"")),nein,ja)</f>
        <v>ja</v>
      </c>
      <c r="H65" s="24" t="str">
        <f>IF(OR(AND('Übersicht Quelle_Stoffe'!O68=ja,Einzelmessung!X68&lt;&gt;""),AND('Übersicht Quelle_Stoffe'!P68=ja,'Konti-Messung'!AB68&lt;&gt;"")),nein,ja)</f>
        <v>ja</v>
      </c>
      <c r="I65" s="24" t="str">
        <f>IF(OR(AND('Übersicht Quelle_Stoffe'!O68=ja,Einzelmessung!Y68&lt;&gt;""),AND('Übersicht Quelle_Stoffe'!P68=ja,'Konti-Messung'!AC68&lt;&gt;"")),nein,ja)</f>
        <v>ja</v>
      </c>
      <c r="J65" s="24" t="str">
        <f>IF(OR(AND('Übersicht Quelle_Stoffe'!O68=ja,Einzelmessung!Z68&lt;&gt;""),AND('Übersicht Quelle_Stoffe'!P68=ja,'Konti-Messung'!AD68&lt;&gt;""),'Übersicht Quelle_Stoffe'!U68=Nebenrechnungen!$L$5),nein,ja)</f>
        <v>ja</v>
      </c>
      <c r="P65" s="37" t="str">
        <f>(IF(Einzelmessung!T67="","",Einzelmessung!T67))</f>
        <v/>
      </c>
      <c r="Q65" s="24" t="str">
        <f>IF(OR('Übersicht Quelle_Stoffe'!G67="",'Übersicht Quelle_Stoffe'!H67="",'Übersicht Quelle_Stoffe'!H67='Dropdown-Liste'!$B$10,'Übersicht Quelle_Stoffe'!H67='Dropdown-Liste'!$B$11),"",IF('Übersicht Quelle_Stoffe'!H67='Dropdown-Liste'!$B$7,'Übersicht Quelle_Stoffe'!G67/1000000000,IF('Übersicht Quelle_Stoffe'!H67='Dropdown-Liste'!$B$8,'Übersicht Quelle_Stoffe'!G67/1000,'Übersicht Quelle_Stoffe'!G67)))</f>
        <v/>
      </c>
      <c r="R65" s="38" t="str">
        <f>IF(Q65="","",Q65*'Übersicht Quelle_Stoffe'!I67)</f>
        <v/>
      </c>
    </row>
    <row r="66" spans="1:18" ht="11.25" customHeight="1" x14ac:dyDescent="0.2">
      <c r="A66" s="37">
        <v>67</v>
      </c>
      <c r="B66" s="38" t="str">
        <f>IF(AND('Übersicht Quelle_Stoffe'!O67=ja,OR(Einzelmessung!W67=nein,Einzelmessung!X67=nein,Einzelmessung!Y67=ja)),ja,nein)</f>
        <v>nein</v>
      </c>
      <c r="D66" s="37">
        <v>67</v>
      </c>
      <c r="E66" s="38" t="str">
        <f>IF(AND('Übersicht Quelle_Stoffe'!P67=ja,OR('Konti-Messung'!AA67=nein,'Konti-Messung'!AB67=nein,'Konti-Messung'!AC67=ja)),ja,nein)</f>
        <v>nein</v>
      </c>
      <c r="G66" s="24" t="str">
        <f>IF(OR(AND('Übersicht Quelle_Stoffe'!O69=ja,Einzelmessung!W69&lt;&gt;""),AND('Übersicht Quelle_Stoffe'!P69=ja,'Konti-Messung'!AA69&lt;&gt;"")),nein,ja)</f>
        <v>ja</v>
      </c>
      <c r="H66" s="24" t="str">
        <f>IF(OR(AND('Übersicht Quelle_Stoffe'!O69=ja,Einzelmessung!X69&lt;&gt;""),AND('Übersicht Quelle_Stoffe'!P69=ja,'Konti-Messung'!AB69&lt;&gt;"")),nein,ja)</f>
        <v>ja</v>
      </c>
      <c r="I66" s="24" t="str">
        <f>IF(OR(AND('Übersicht Quelle_Stoffe'!O69=ja,Einzelmessung!Y69&lt;&gt;""),AND('Übersicht Quelle_Stoffe'!P69=ja,'Konti-Messung'!AC69&lt;&gt;"")),nein,ja)</f>
        <v>ja</v>
      </c>
      <c r="J66" s="24" t="str">
        <f>IF(OR(AND('Übersicht Quelle_Stoffe'!O69=ja,Einzelmessung!Z69&lt;&gt;""),AND('Übersicht Quelle_Stoffe'!P69=ja,'Konti-Messung'!AD69&lt;&gt;""),'Übersicht Quelle_Stoffe'!U69=Nebenrechnungen!$L$5),nein,ja)</f>
        <v>ja</v>
      </c>
      <c r="P66" s="37" t="str">
        <f>(IF(Einzelmessung!T68="","",Einzelmessung!T68))</f>
        <v/>
      </c>
      <c r="Q66" s="24" t="str">
        <f>IF(OR('Übersicht Quelle_Stoffe'!G68="",'Übersicht Quelle_Stoffe'!H68="",'Übersicht Quelle_Stoffe'!H68='Dropdown-Liste'!$B$10,'Übersicht Quelle_Stoffe'!H68='Dropdown-Liste'!$B$11),"",IF('Übersicht Quelle_Stoffe'!H68='Dropdown-Liste'!$B$7,'Übersicht Quelle_Stoffe'!G68/1000000000,IF('Übersicht Quelle_Stoffe'!H68='Dropdown-Liste'!$B$8,'Übersicht Quelle_Stoffe'!G68/1000,'Übersicht Quelle_Stoffe'!G68)))</f>
        <v/>
      </c>
      <c r="R66" s="38" t="str">
        <f>IF(Q66="","",Q66*'Übersicht Quelle_Stoffe'!I68)</f>
        <v/>
      </c>
    </row>
    <row r="67" spans="1:18" ht="11.25" customHeight="1" x14ac:dyDescent="0.2">
      <c r="A67" s="37">
        <v>68</v>
      </c>
      <c r="B67" s="38" t="str">
        <f>IF(AND('Übersicht Quelle_Stoffe'!O68=ja,OR(Einzelmessung!W68=nein,Einzelmessung!X68=nein,Einzelmessung!Y68=ja)),ja,nein)</f>
        <v>nein</v>
      </c>
      <c r="D67" s="37">
        <v>68</v>
      </c>
      <c r="E67" s="38" t="str">
        <f>IF(AND('Übersicht Quelle_Stoffe'!P68=ja,OR('Konti-Messung'!AA68=nein,'Konti-Messung'!AB68=nein,'Konti-Messung'!AC68=ja)),ja,nein)</f>
        <v>nein</v>
      </c>
      <c r="G67" s="24" t="str">
        <f>IF(OR(AND('Übersicht Quelle_Stoffe'!O70=ja,Einzelmessung!W70&lt;&gt;""),AND('Übersicht Quelle_Stoffe'!P70=ja,'Konti-Messung'!AA70&lt;&gt;"")),nein,ja)</f>
        <v>ja</v>
      </c>
      <c r="H67" s="24" t="str">
        <f>IF(OR(AND('Übersicht Quelle_Stoffe'!O70=ja,Einzelmessung!X70&lt;&gt;""),AND('Übersicht Quelle_Stoffe'!P70=ja,'Konti-Messung'!AB70&lt;&gt;"")),nein,ja)</f>
        <v>ja</v>
      </c>
      <c r="I67" s="24" t="str">
        <f>IF(OR(AND('Übersicht Quelle_Stoffe'!O70=ja,Einzelmessung!Y70&lt;&gt;""),AND('Übersicht Quelle_Stoffe'!P70=ja,'Konti-Messung'!AC70&lt;&gt;"")),nein,ja)</f>
        <v>ja</v>
      </c>
      <c r="J67" s="24" t="str">
        <f>IF(OR(AND('Übersicht Quelle_Stoffe'!O70=ja,Einzelmessung!Z70&lt;&gt;""),AND('Übersicht Quelle_Stoffe'!P70=ja,'Konti-Messung'!AD70&lt;&gt;""),'Übersicht Quelle_Stoffe'!U70=Nebenrechnungen!$L$5),nein,ja)</f>
        <v>ja</v>
      </c>
      <c r="P67" s="37" t="str">
        <f>(IF(Einzelmessung!T69="","",Einzelmessung!T69))</f>
        <v/>
      </c>
      <c r="Q67" s="24" t="str">
        <f>IF(OR('Übersicht Quelle_Stoffe'!G69="",'Übersicht Quelle_Stoffe'!H69="",'Übersicht Quelle_Stoffe'!H69='Dropdown-Liste'!$B$10,'Übersicht Quelle_Stoffe'!H69='Dropdown-Liste'!$B$11),"",IF('Übersicht Quelle_Stoffe'!H69='Dropdown-Liste'!$B$7,'Übersicht Quelle_Stoffe'!G69/1000000000,IF('Übersicht Quelle_Stoffe'!H69='Dropdown-Liste'!$B$8,'Übersicht Quelle_Stoffe'!G69/1000,'Übersicht Quelle_Stoffe'!G69)))</f>
        <v/>
      </c>
      <c r="R67" s="38" t="str">
        <f>IF(Q67="","",Q67*'Übersicht Quelle_Stoffe'!I69)</f>
        <v/>
      </c>
    </row>
    <row r="68" spans="1:18" ht="11.25" customHeight="1" x14ac:dyDescent="0.2">
      <c r="A68" s="37">
        <v>69</v>
      </c>
      <c r="B68" s="38" t="str">
        <f>IF(AND('Übersicht Quelle_Stoffe'!O69=ja,OR(Einzelmessung!W69=nein,Einzelmessung!X69=nein,Einzelmessung!Y69=ja)),ja,nein)</f>
        <v>nein</v>
      </c>
      <c r="D68" s="37">
        <v>69</v>
      </c>
      <c r="E68" s="38" t="str">
        <f>IF(AND('Übersicht Quelle_Stoffe'!P69=ja,OR('Konti-Messung'!AA69=nein,'Konti-Messung'!AB69=nein,'Konti-Messung'!AC69=ja)),ja,nein)</f>
        <v>nein</v>
      </c>
      <c r="G68" s="24" t="str">
        <f>IF(OR(AND('Übersicht Quelle_Stoffe'!O71=ja,Einzelmessung!W71&lt;&gt;""),AND('Übersicht Quelle_Stoffe'!P71=ja,'Konti-Messung'!AA71&lt;&gt;"")),nein,ja)</f>
        <v>ja</v>
      </c>
      <c r="H68" s="24" t="str">
        <f>IF(OR(AND('Übersicht Quelle_Stoffe'!O71=ja,Einzelmessung!X71&lt;&gt;""),AND('Übersicht Quelle_Stoffe'!P71=ja,'Konti-Messung'!AB71&lt;&gt;"")),nein,ja)</f>
        <v>ja</v>
      </c>
      <c r="I68" s="24" t="str">
        <f>IF(OR(AND('Übersicht Quelle_Stoffe'!O71=ja,Einzelmessung!Y71&lt;&gt;""),AND('Übersicht Quelle_Stoffe'!P71=ja,'Konti-Messung'!AC71&lt;&gt;"")),nein,ja)</f>
        <v>ja</v>
      </c>
      <c r="J68" s="24" t="str">
        <f>IF(OR(AND('Übersicht Quelle_Stoffe'!O71=ja,Einzelmessung!Z71&lt;&gt;""),AND('Übersicht Quelle_Stoffe'!P71=ja,'Konti-Messung'!AD71&lt;&gt;""),'Übersicht Quelle_Stoffe'!U71=Nebenrechnungen!$L$5),nein,ja)</f>
        <v>ja</v>
      </c>
      <c r="P68" s="37" t="str">
        <f>(IF(Einzelmessung!T70="","",Einzelmessung!T70))</f>
        <v/>
      </c>
      <c r="Q68" s="24" t="str">
        <f>IF(OR('Übersicht Quelle_Stoffe'!G70="",'Übersicht Quelle_Stoffe'!H70="",'Übersicht Quelle_Stoffe'!H70='Dropdown-Liste'!$B$10,'Übersicht Quelle_Stoffe'!H70='Dropdown-Liste'!$B$11),"",IF('Übersicht Quelle_Stoffe'!H70='Dropdown-Liste'!$B$7,'Übersicht Quelle_Stoffe'!G70/1000000000,IF('Übersicht Quelle_Stoffe'!H70='Dropdown-Liste'!$B$8,'Übersicht Quelle_Stoffe'!G70/1000,'Übersicht Quelle_Stoffe'!G70)))</f>
        <v/>
      </c>
      <c r="R68" s="38" t="str">
        <f>IF(Q68="","",Q68*'Übersicht Quelle_Stoffe'!I70)</f>
        <v/>
      </c>
    </row>
    <row r="69" spans="1:18" ht="11.25" customHeight="1" x14ac:dyDescent="0.2">
      <c r="A69" s="37">
        <v>70</v>
      </c>
      <c r="B69" s="38" t="str">
        <f>IF(AND('Übersicht Quelle_Stoffe'!O70=ja,OR(Einzelmessung!W70=nein,Einzelmessung!X70=nein,Einzelmessung!Y70=ja)),ja,nein)</f>
        <v>nein</v>
      </c>
      <c r="D69" s="37">
        <v>70</v>
      </c>
      <c r="E69" s="38" t="str">
        <f>IF(AND('Übersicht Quelle_Stoffe'!P70=ja,OR('Konti-Messung'!AA70=nein,'Konti-Messung'!AB70=nein,'Konti-Messung'!AC70=ja)),ja,nein)</f>
        <v>nein</v>
      </c>
      <c r="G69" s="24" t="str">
        <f>IF(OR(AND('Übersicht Quelle_Stoffe'!O72=ja,Einzelmessung!W72&lt;&gt;""),AND('Übersicht Quelle_Stoffe'!P72=ja,'Konti-Messung'!AA72&lt;&gt;"")),nein,ja)</f>
        <v>ja</v>
      </c>
      <c r="H69" s="24" t="str">
        <f>IF(OR(AND('Übersicht Quelle_Stoffe'!O72=ja,Einzelmessung!X72&lt;&gt;""),AND('Übersicht Quelle_Stoffe'!P72=ja,'Konti-Messung'!AB72&lt;&gt;"")),nein,ja)</f>
        <v>ja</v>
      </c>
      <c r="I69" s="24" t="str">
        <f>IF(OR(AND('Übersicht Quelle_Stoffe'!O72=ja,Einzelmessung!Y72&lt;&gt;""),AND('Übersicht Quelle_Stoffe'!P72=ja,'Konti-Messung'!AC72&lt;&gt;"")),nein,ja)</f>
        <v>ja</v>
      </c>
      <c r="J69" s="24" t="str">
        <f>IF(OR(AND('Übersicht Quelle_Stoffe'!O72=ja,Einzelmessung!Z72&lt;&gt;""),AND('Übersicht Quelle_Stoffe'!P72=ja,'Konti-Messung'!AD72&lt;&gt;""),'Übersicht Quelle_Stoffe'!U72=Nebenrechnungen!$L$5),nein,ja)</f>
        <v>ja</v>
      </c>
      <c r="P69" s="37" t="str">
        <f>(IF(Einzelmessung!T71="","",Einzelmessung!T71))</f>
        <v/>
      </c>
      <c r="Q69" s="24" t="str">
        <f>IF(OR('Übersicht Quelle_Stoffe'!G71="",'Übersicht Quelle_Stoffe'!H71="",'Übersicht Quelle_Stoffe'!H71='Dropdown-Liste'!$B$10,'Übersicht Quelle_Stoffe'!H71='Dropdown-Liste'!$B$11),"",IF('Übersicht Quelle_Stoffe'!H71='Dropdown-Liste'!$B$7,'Übersicht Quelle_Stoffe'!G71/1000000000,IF('Übersicht Quelle_Stoffe'!H71='Dropdown-Liste'!$B$8,'Übersicht Quelle_Stoffe'!G71/1000,'Übersicht Quelle_Stoffe'!G71)))</f>
        <v/>
      </c>
      <c r="R69" s="38" t="str">
        <f>IF(Q69="","",Q69*'Übersicht Quelle_Stoffe'!I71)</f>
        <v/>
      </c>
    </row>
    <row r="70" spans="1:18" ht="11.25" customHeight="1" x14ac:dyDescent="0.2">
      <c r="A70" s="37">
        <v>71</v>
      </c>
      <c r="B70" s="38" t="str">
        <f>IF(AND('Übersicht Quelle_Stoffe'!O71=ja,OR(Einzelmessung!W71=nein,Einzelmessung!X71=nein,Einzelmessung!Y71=ja)),ja,nein)</f>
        <v>nein</v>
      </c>
      <c r="D70" s="37">
        <v>71</v>
      </c>
      <c r="E70" s="38" t="str">
        <f>IF(AND('Übersicht Quelle_Stoffe'!P71=ja,OR('Konti-Messung'!AA71=nein,'Konti-Messung'!AB71=nein,'Konti-Messung'!AC71=ja)),ja,nein)</f>
        <v>nein</v>
      </c>
      <c r="G70" s="24" t="str">
        <f>IF(OR(AND('Übersicht Quelle_Stoffe'!O73=ja,Einzelmessung!W73&lt;&gt;""),AND('Übersicht Quelle_Stoffe'!P73=ja,'Konti-Messung'!AA73&lt;&gt;"")),nein,ja)</f>
        <v>ja</v>
      </c>
      <c r="H70" s="24" t="str">
        <f>IF(OR(AND('Übersicht Quelle_Stoffe'!O73=ja,Einzelmessung!X73&lt;&gt;""),AND('Übersicht Quelle_Stoffe'!P73=ja,'Konti-Messung'!AB73&lt;&gt;"")),nein,ja)</f>
        <v>ja</v>
      </c>
      <c r="I70" s="24" t="str">
        <f>IF(OR(AND('Übersicht Quelle_Stoffe'!O73=ja,Einzelmessung!Y73&lt;&gt;""),AND('Übersicht Quelle_Stoffe'!P73=ja,'Konti-Messung'!AC73&lt;&gt;"")),nein,ja)</f>
        <v>ja</v>
      </c>
      <c r="J70" s="24" t="str">
        <f>IF(OR(AND('Übersicht Quelle_Stoffe'!O73=ja,Einzelmessung!Z73&lt;&gt;""),AND('Übersicht Quelle_Stoffe'!P73=ja,'Konti-Messung'!AD73&lt;&gt;""),'Übersicht Quelle_Stoffe'!U73=Nebenrechnungen!$L$5),nein,ja)</f>
        <v>ja</v>
      </c>
      <c r="P70" s="37" t="str">
        <f>(IF(Einzelmessung!T72="","",Einzelmessung!T72))</f>
        <v/>
      </c>
      <c r="Q70" s="24" t="str">
        <f>IF(OR('Übersicht Quelle_Stoffe'!G72="",'Übersicht Quelle_Stoffe'!H72="",'Übersicht Quelle_Stoffe'!H72='Dropdown-Liste'!$B$10,'Übersicht Quelle_Stoffe'!H72='Dropdown-Liste'!$B$11),"",IF('Übersicht Quelle_Stoffe'!H72='Dropdown-Liste'!$B$7,'Übersicht Quelle_Stoffe'!G72/1000000000,IF('Übersicht Quelle_Stoffe'!H72='Dropdown-Liste'!$B$8,'Übersicht Quelle_Stoffe'!G72/1000,'Übersicht Quelle_Stoffe'!G72)))</f>
        <v/>
      </c>
      <c r="R70" s="38" t="str">
        <f>IF(Q70="","",Q70*'Übersicht Quelle_Stoffe'!I72)</f>
        <v/>
      </c>
    </row>
    <row r="71" spans="1:18" ht="11.25" customHeight="1" x14ac:dyDescent="0.2">
      <c r="A71" s="37">
        <v>72</v>
      </c>
      <c r="B71" s="38" t="str">
        <f>IF(AND('Übersicht Quelle_Stoffe'!O72=ja,OR(Einzelmessung!W72=nein,Einzelmessung!X72=nein,Einzelmessung!Y72=ja)),ja,nein)</f>
        <v>nein</v>
      </c>
      <c r="D71" s="37">
        <v>72</v>
      </c>
      <c r="E71" s="38" t="str">
        <f>IF(AND('Übersicht Quelle_Stoffe'!P72=ja,OR('Konti-Messung'!AA72=nein,'Konti-Messung'!AB72=nein,'Konti-Messung'!AC72=ja)),ja,nein)</f>
        <v>nein</v>
      </c>
      <c r="G71" s="24" t="str">
        <f>IF(OR(AND('Übersicht Quelle_Stoffe'!O74=ja,Einzelmessung!W74&lt;&gt;""),AND('Übersicht Quelle_Stoffe'!P74=ja,'Konti-Messung'!AA74&lt;&gt;"")),nein,ja)</f>
        <v>ja</v>
      </c>
      <c r="H71" s="24" t="str">
        <f>IF(OR(AND('Übersicht Quelle_Stoffe'!O74=ja,Einzelmessung!X74&lt;&gt;""),AND('Übersicht Quelle_Stoffe'!P74=ja,'Konti-Messung'!AB74&lt;&gt;"")),nein,ja)</f>
        <v>ja</v>
      </c>
      <c r="I71" s="24" t="str">
        <f>IF(OR(AND('Übersicht Quelle_Stoffe'!O74=ja,Einzelmessung!Y74&lt;&gt;""),AND('Übersicht Quelle_Stoffe'!P74=ja,'Konti-Messung'!AC74&lt;&gt;"")),nein,ja)</f>
        <v>ja</v>
      </c>
      <c r="J71" s="24" t="str">
        <f>IF(OR(AND('Übersicht Quelle_Stoffe'!O74=ja,Einzelmessung!Z74&lt;&gt;""),AND('Übersicht Quelle_Stoffe'!P74=ja,'Konti-Messung'!AD74&lt;&gt;""),'Übersicht Quelle_Stoffe'!U74=Nebenrechnungen!$L$5),nein,ja)</f>
        <v>ja</v>
      </c>
      <c r="P71" s="37" t="str">
        <f>(IF(Einzelmessung!T73="","",Einzelmessung!T73))</f>
        <v/>
      </c>
      <c r="Q71" s="24" t="str">
        <f>IF(OR('Übersicht Quelle_Stoffe'!G73="",'Übersicht Quelle_Stoffe'!H73="",'Übersicht Quelle_Stoffe'!H73='Dropdown-Liste'!$B$10,'Übersicht Quelle_Stoffe'!H73='Dropdown-Liste'!$B$11),"",IF('Übersicht Quelle_Stoffe'!H73='Dropdown-Liste'!$B$7,'Übersicht Quelle_Stoffe'!G73/1000000000,IF('Übersicht Quelle_Stoffe'!H73='Dropdown-Liste'!$B$8,'Übersicht Quelle_Stoffe'!G73/1000,'Übersicht Quelle_Stoffe'!G73)))</f>
        <v/>
      </c>
      <c r="R71" s="38" t="str">
        <f>IF(Q71="","",Q71*'Übersicht Quelle_Stoffe'!I73)</f>
        <v/>
      </c>
    </row>
    <row r="72" spans="1:18" ht="11.25" customHeight="1" x14ac:dyDescent="0.2">
      <c r="A72" s="37">
        <v>73</v>
      </c>
      <c r="B72" s="38" t="str">
        <f>IF(AND('Übersicht Quelle_Stoffe'!O73=ja,OR(Einzelmessung!W73=nein,Einzelmessung!X73=nein,Einzelmessung!Y73=ja)),ja,nein)</f>
        <v>nein</v>
      </c>
      <c r="D72" s="37">
        <v>73</v>
      </c>
      <c r="E72" s="38" t="str">
        <f>IF(AND('Übersicht Quelle_Stoffe'!P73=ja,OR('Konti-Messung'!AA73=nein,'Konti-Messung'!AB73=nein,'Konti-Messung'!AC73=ja)),ja,nein)</f>
        <v>nein</v>
      </c>
      <c r="G72" s="24" t="str">
        <f>IF(OR(AND('Übersicht Quelle_Stoffe'!O75=ja,Einzelmessung!W75&lt;&gt;""),AND('Übersicht Quelle_Stoffe'!P75=ja,'Konti-Messung'!AA75&lt;&gt;"")),nein,ja)</f>
        <v>ja</v>
      </c>
      <c r="H72" s="24" t="str">
        <f>IF(OR(AND('Übersicht Quelle_Stoffe'!O75=ja,Einzelmessung!X75&lt;&gt;""),AND('Übersicht Quelle_Stoffe'!P75=ja,'Konti-Messung'!AB75&lt;&gt;"")),nein,ja)</f>
        <v>ja</v>
      </c>
      <c r="I72" s="24" t="str">
        <f>IF(OR(AND('Übersicht Quelle_Stoffe'!O75=ja,Einzelmessung!Y75&lt;&gt;""),AND('Übersicht Quelle_Stoffe'!P75=ja,'Konti-Messung'!AC75&lt;&gt;"")),nein,ja)</f>
        <v>ja</v>
      </c>
      <c r="J72" s="24" t="str">
        <f>IF(OR(AND('Übersicht Quelle_Stoffe'!O75=ja,Einzelmessung!Z75&lt;&gt;""),AND('Übersicht Quelle_Stoffe'!P75=ja,'Konti-Messung'!AD75&lt;&gt;""),'Übersicht Quelle_Stoffe'!U75=Nebenrechnungen!$L$5),nein,ja)</f>
        <v>ja</v>
      </c>
      <c r="P72" s="37" t="str">
        <f>(IF(Einzelmessung!T74="","",Einzelmessung!T74))</f>
        <v/>
      </c>
      <c r="Q72" s="24" t="str">
        <f>IF(OR('Übersicht Quelle_Stoffe'!G74="",'Übersicht Quelle_Stoffe'!H74="",'Übersicht Quelle_Stoffe'!H74='Dropdown-Liste'!$B$10,'Übersicht Quelle_Stoffe'!H74='Dropdown-Liste'!$B$11),"",IF('Übersicht Quelle_Stoffe'!H74='Dropdown-Liste'!$B$7,'Übersicht Quelle_Stoffe'!G74/1000000000,IF('Übersicht Quelle_Stoffe'!H74='Dropdown-Liste'!$B$8,'Übersicht Quelle_Stoffe'!G74/1000,'Übersicht Quelle_Stoffe'!G74)))</f>
        <v/>
      </c>
      <c r="R72" s="38" t="str">
        <f>IF(Q72="","",Q72*'Übersicht Quelle_Stoffe'!I74)</f>
        <v/>
      </c>
    </row>
    <row r="73" spans="1:18" ht="11.25" customHeight="1" x14ac:dyDescent="0.2">
      <c r="A73" s="37">
        <v>74</v>
      </c>
      <c r="B73" s="38" t="str">
        <f>IF(AND('Übersicht Quelle_Stoffe'!O74=ja,OR(Einzelmessung!W74=nein,Einzelmessung!X74=nein,Einzelmessung!Y74=ja)),ja,nein)</f>
        <v>nein</v>
      </c>
      <c r="D73" s="37">
        <v>74</v>
      </c>
      <c r="E73" s="38" t="str">
        <f>IF(AND('Übersicht Quelle_Stoffe'!P74=ja,OR('Konti-Messung'!AA74=nein,'Konti-Messung'!AB74=nein,'Konti-Messung'!AC74=ja)),ja,nein)</f>
        <v>nein</v>
      </c>
      <c r="G73" s="24" t="str">
        <f>IF(OR(AND('Übersicht Quelle_Stoffe'!O76=ja,Einzelmessung!W76&lt;&gt;""),AND('Übersicht Quelle_Stoffe'!P76=ja,'Konti-Messung'!AA76&lt;&gt;"")),nein,ja)</f>
        <v>ja</v>
      </c>
      <c r="H73" s="24" t="str">
        <f>IF(OR(AND('Übersicht Quelle_Stoffe'!O76=ja,Einzelmessung!X76&lt;&gt;""),AND('Übersicht Quelle_Stoffe'!P76=ja,'Konti-Messung'!AB76&lt;&gt;"")),nein,ja)</f>
        <v>ja</v>
      </c>
      <c r="I73" s="24" t="str">
        <f>IF(OR(AND('Übersicht Quelle_Stoffe'!O76=ja,Einzelmessung!Y76&lt;&gt;""),AND('Übersicht Quelle_Stoffe'!P76=ja,'Konti-Messung'!AC76&lt;&gt;"")),nein,ja)</f>
        <v>ja</v>
      </c>
      <c r="J73" s="24" t="str">
        <f>IF(OR(AND('Übersicht Quelle_Stoffe'!O76=ja,Einzelmessung!Z76&lt;&gt;""),AND('Übersicht Quelle_Stoffe'!P76=ja,'Konti-Messung'!AD76&lt;&gt;""),'Übersicht Quelle_Stoffe'!U76=Nebenrechnungen!$L$5),nein,ja)</f>
        <v>ja</v>
      </c>
      <c r="P73" s="37" t="str">
        <f>(IF(Einzelmessung!T75="","",Einzelmessung!T75))</f>
        <v/>
      </c>
      <c r="Q73" s="24" t="str">
        <f>IF(OR('Übersicht Quelle_Stoffe'!G75="",'Übersicht Quelle_Stoffe'!H75="",'Übersicht Quelle_Stoffe'!H75='Dropdown-Liste'!$B$10,'Übersicht Quelle_Stoffe'!H75='Dropdown-Liste'!$B$11),"",IF('Übersicht Quelle_Stoffe'!H75='Dropdown-Liste'!$B$7,'Übersicht Quelle_Stoffe'!G75/1000000000,IF('Übersicht Quelle_Stoffe'!H75='Dropdown-Liste'!$B$8,'Übersicht Quelle_Stoffe'!G75/1000,'Übersicht Quelle_Stoffe'!G75)))</f>
        <v/>
      </c>
      <c r="R73" s="38" t="str">
        <f>IF(Q73="","",Q73*'Übersicht Quelle_Stoffe'!I75)</f>
        <v/>
      </c>
    </row>
    <row r="74" spans="1:18" ht="11.25" customHeight="1" x14ac:dyDescent="0.2">
      <c r="A74" s="37">
        <v>75</v>
      </c>
      <c r="B74" s="38" t="str">
        <f>IF(AND('Übersicht Quelle_Stoffe'!O75=ja,OR(Einzelmessung!W75=nein,Einzelmessung!X75=nein,Einzelmessung!Y75=ja)),ja,nein)</f>
        <v>nein</v>
      </c>
      <c r="D74" s="37">
        <v>75</v>
      </c>
      <c r="E74" s="38" t="str">
        <f>IF(AND('Übersicht Quelle_Stoffe'!P75=ja,OR('Konti-Messung'!AA75=nein,'Konti-Messung'!AB75=nein,'Konti-Messung'!AC75=ja)),ja,nein)</f>
        <v>nein</v>
      </c>
      <c r="G74" s="24" t="str">
        <f>IF(OR(AND('Übersicht Quelle_Stoffe'!O77=ja,Einzelmessung!W77&lt;&gt;""),AND('Übersicht Quelle_Stoffe'!P77=ja,'Konti-Messung'!AA77&lt;&gt;"")),nein,ja)</f>
        <v>ja</v>
      </c>
      <c r="H74" s="24" t="str">
        <f>IF(OR(AND('Übersicht Quelle_Stoffe'!O77=ja,Einzelmessung!X77&lt;&gt;""),AND('Übersicht Quelle_Stoffe'!P77=ja,'Konti-Messung'!AB77&lt;&gt;"")),nein,ja)</f>
        <v>ja</v>
      </c>
      <c r="I74" s="24" t="str">
        <f>IF(OR(AND('Übersicht Quelle_Stoffe'!O77=ja,Einzelmessung!Y77&lt;&gt;""),AND('Übersicht Quelle_Stoffe'!P77=ja,'Konti-Messung'!AC77&lt;&gt;"")),nein,ja)</f>
        <v>ja</v>
      </c>
      <c r="J74" s="24" t="str">
        <f>IF(OR(AND('Übersicht Quelle_Stoffe'!O77=ja,Einzelmessung!Z77&lt;&gt;""),AND('Übersicht Quelle_Stoffe'!P77=ja,'Konti-Messung'!AD77&lt;&gt;""),'Übersicht Quelle_Stoffe'!U77=Nebenrechnungen!$L$5),nein,ja)</f>
        <v>ja</v>
      </c>
      <c r="P74" s="37" t="str">
        <f>(IF(Einzelmessung!T76="","",Einzelmessung!T76))</f>
        <v/>
      </c>
      <c r="Q74" s="24" t="str">
        <f>IF(OR('Übersicht Quelle_Stoffe'!G76="",'Übersicht Quelle_Stoffe'!H76="",'Übersicht Quelle_Stoffe'!H76='Dropdown-Liste'!$B$10,'Übersicht Quelle_Stoffe'!H76='Dropdown-Liste'!$B$11),"",IF('Übersicht Quelle_Stoffe'!H76='Dropdown-Liste'!$B$7,'Übersicht Quelle_Stoffe'!G76/1000000000,IF('Übersicht Quelle_Stoffe'!H76='Dropdown-Liste'!$B$8,'Übersicht Quelle_Stoffe'!G76/1000,'Übersicht Quelle_Stoffe'!G76)))</f>
        <v/>
      </c>
      <c r="R74" s="38" t="str">
        <f>IF(Q74="","",Q74*'Übersicht Quelle_Stoffe'!I76)</f>
        <v/>
      </c>
    </row>
    <row r="75" spans="1:18" ht="11.25" customHeight="1" x14ac:dyDescent="0.2">
      <c r="A75" s="37">
        <v>76</v>
      </c>
      <c r="B75" s="38" t="str">
        <f>IF(AND('Übersicht Quelle_Stoffe'!O76=ja,OR(Einzelmessung!W76=nein,Einzelmessung!X76=nein,Einzelmessung!Y76=ja)),ja,nein)</f>
        <v>nein</v>
      </c>
      <c r="D75" s="37">
        <v>76</v>
      </c>
      <c r="E75" s="38" t="str">
        <f>IF(AND('Übersicht Quelle_Stoffe'!P76=ja,OR('Konti-Messung'!AA76=nein,'Konti-Messung'!AB76=nein,'Konti-Messung'!AC76=ja)),ja,nein)</f>
        <v>nein</v>
      </c>
      <c r="G75" s="24" t="str">
        <f>IF(OR(AND('Übersicht Quelle_Stoffe'!O78=ja,Einzelmessung!W78&lt;&gt;""),AND('Übersicht Quelle_Stoffe'!P78=ja,'Konti-Messung'!AA78&lt;&gt;"")),nein,ja)</f>
        <v>ja</v>
      </c>
      <c r="H75" s="24" t="str">
        <f>IF(OR(AND('Übersicht Quelle_Stoffe'!O78=ja,Einzelmessung!X78&lt;&gt;""),AND('Übersicht Quelle_Stoffe'!P78=ja,'Konti-Messung'!AB78&lt;&gt;"")),nein,ja)</f>
        <v>ja</v>
      </c>
      <c r="I75" s="24" t="str">
        <f>IF(OR(AND('Übersicht Quelle_Stoffe'!O78=ja,Einzelmessung!Y78&lt;&gt;""),AND('Übersicht Quelle_Stoffe'!P78=ja,'Konti-Messung'!AC78&lt;&gt;"")),nein,ja)</f>
        <v>ja</v>
      </c>
      <c r="J75" s="24" t="str">
        <f>IF(OR(AND('Übersicht Quelle_Stoffe'!O78=ja,Einzelmessung!Z78&lt;&gt;""),AND('Übersicht Quelle_Stoffe'!P78=ja,'Konti-Messung'!AD78&lt;&gt;""),'Übersicht Quelle_Stoffe'!U78=Nebenrechnungen!$L$5),nein,ja)</f>
        <v>ja</v>
      </c>
      <c r="P75" s="37" t="str">
        <f>(IF(Einzelmessung!T77="","",Einzelmessung!T77))</f>
        <v/>
      </c>
      <c r="Q75" s="24" t="str">
        <f>IF(OR('Übersicht Quelle_Stoffe'!G77="",'Übersicht Quelle_Stoffe'!H77="",'Übersicht Quelle_Stoffe'!H77='Dropdown-Liste'!$B$10,'Übersicht Quelle_Stoffe'!H77='Dropdown-Liste'!$B$11),"",IF('Übersicht Quelle_Stoffe'!H77='Dropdown-Liste'!$B$7,'Übersicht Quelle_Stoffe'!G77/1000000000,IF('Übersicht Quelle_Stoffe'!H77='Dropdown-Liste'!$B$8,'Übersicht Quelle_Stoffe'!G77/1000,'Übersicht Quelle_Stoffe'!G77)))</f>
        <v/>
      </c>
      <c r="R75" s="38" t="str">
        <f>IF(Q75="","",Q75*'Übersicht Quelle_Stoffe'!I77)</f>
        <v/>
      </c>
    </row>
    <row r="76" spans="1:18" ht="11.25" customHeight="1" x14ac:dyDescent="0.2">
      <c r="A76" s="37">
        <v>77</v>
      </c>
      <c r="B76" s="38" t="str">
        <f>IF(AND('Übersicht Quelle_Stoffe'!O77=ja,OR(Einzelmessung!W77=nein,Einzelmessung!X77=nein,Einzelmessung!Y77=ja)),ja,nein)</f>
        <v>nein</v>
      </c>
      <c r="D76" s="37">
        <v>77</v>
      </c>
      <c r="E76" s="38" t="str">
        <f>IF(AND('Übersicht Quelle_Stoffe'!P77=ja,OR('Konti-Messung'!AA77=nein,'Konti-Messung'!AB77=nein,'Konti-Messung'!AC77=ja)),ja,nein)</f>
        <v>nein</v>
      </c>
      <c r="G76" s="24" t="str">
        <f>IF(OR(AND('Übersicht Quelle_Stoffe'!O79=ja,Einzelmessung!W79&lt;&gt;""),AND('Übersicht Quelle_Stoffe'!P79=ja,'Konti-Messung'!AA79&lt;&gt;"")),nein,ja)</f>
        <v>ja</v>
      </c>
      <c r="H76" s="24" t="str">
        <f>IF(OR(AND('Übersicht Quelle_Stoffe'!O79=ja,Einzelmessung!X79&lt;&gt;""),AND('Übersicht Quelle_Stoffe'!P79=ja,'Konti-Messung'!AB79&lt;&gt;"")),nein,ja)</f>
        <v>ja</v>
      </c>
      <c r="I76" s="24" t="str">
        <f>IF(OR(AND('Übersicht Quelle_Stoffe'!O79=ja,Einzelmessung!Y79&lt;&gt;""),AND('Übersicht Quelle_Stoffe'!P79=ja,'Konti-Messung'!AC79&lt;&gt;"")),nein,ja)</f>
        <v>ja</v>
      </c>
      <c r="J76" s="24" t="str">
        <f>IF(OR(AND('Übersicht Quelle_Stoffe'!O79=ja,Einzelmessung!Z79&lt;&gt;""),AND('Übersicht Quelle_Stoffe'!P79=ja,'Konti-Messung'!AD79&lt;&gt;""),'Übersicht Quelle_Stoffe'!U79=Nebenrechnungen!$L$5),nein,ja)</f>
        <v>ja</v>
      </c>
      <c r="P76" s="37" t="str">
        <f>(IF(Einzelmessung!T78="","",Einzelmessung!T78))</f>
        <v/>
      </c>
      <c r="Q76" s="24" t="str">
        <f>IF(OR('Übersicht Quelle_Stoffe'!G78="",'Übersicht Quelle_Stoffe'!H78="",'Übersicht Quelle_Stoffe'!H78='Dropdown-Liste'!$B$10,'Übersicht Quelle_Stoffe'!H78='Dropdown-Liste'!$B$11),"",IF('Übersicht Quelle_Stoffe'!H78='Dropdown-Liste'!$B$7,'Übersicht Quelle_Stoffe'!G78/1000000000,IF('Übersicht Quelle_Stoffe'!H78='Dropdown-Liste'!$B$8,'Übersicht Quelle_Stoffe'!G78/1000,'Übersicht Quelle_Stoffe'!G78)))</f>
        <v/>
      </c>
      <c r="R76" s="38" t="str">
        <f>IF(Q76="","",Q76*'Übersicht Quelle_Stoffe'!I78)</f>
        <v/>
      </c>
    </row>
    <row r="77" spans="1:18" ht="11.25" customHeight="1" x14ac:dyDescent="0.2">
      <c r="A77" s="37">
        <v>78</v>
      </c>
      <c r="B77" s="38" t="str">
        <f>IF(AND('Übersicht Quelle_Stoffe'!O78=ja,OR(Einzelmessung!W78=nein,Einzelmessung!X78=nein,Einzelmessung!Y78=ja)),ja,nein)</f>
        <v>nein</v>
      </c>
      <c r="D77" s="37">
        <v>78</v>
      </c>
      <c r="E77" s="38" t="str">
        <f>IF(AND('Übersicht Quelle_Stoffe'!P78=ja,OR('Konti-Messung'!AA78=nein,'Konti-Messung'!AB78=nein,'Konti-Messung'!AC78=ja)),ja,nein)</f>
        <v>nein</v>
      </c>
      <c r="G77" s="24" t="str">
        <f>IF(OR(AND('Übersicht Quelle_Stoffe'!O80=ja,Einzelmessung!W80&lt;&gt;""),AND('Übersicht Quelle_Stoffe'!P80=ja,'Konti-Messung'!AA80&lt;&gt;"")),nein,ja)</f>
        <v>ja</v>
      </c>
      <c r="H77" s="24" t="str">
        <f>IF(OR(AND('Übersicht Quelle_Stoffe'!O80=ja,Einzelmessung!X80&lt;&gt;""),AND('Übersicht Quelle_Stoffe'!P80=ja,'Konti-Messung'!AB80&lt;&gt;"")),nein,ja)</f>
        <v>ja</v>
      </c>
      <c r="I77" s="24" t="str">
        <f>IF(OR(AND('Übersicht Quelle_Stoffe'!O80=ja,Einzelmessung!Y80&lt;&gt;""),AND('Übersicht Quelle_Stoffe'!P80=ja,'Konti-Messung'!AC80&lt;&gt;"")),nein,ja)</f>
        <v>ja</v>
      </c>
      <c r="J77" s="24" t="str">
        <f>IF(OR(AND('Übersicht Quelle_Stoffe'!O80=ja,Einzelmessung!Z80&lt;&gt;""),AND('Übersicht Quelle_Stoffe'!P80=ja,'Konti-Messung'!AD80&lt;&gt;""),'Übersicht Quelle_Stoffe'!U80=Nebenrechnungen!$L$5),nein,ja)</f>
        <v>ja</v>
      </c>
      <c r="P77" s="37" t="str">
        <f>(IF(Einzelmessung!T79="","",Einzelmessung!T79))</f>
        <v/>
      </c>
      <c r="Q77" s="24" t="str">
        <f>IF(OR('Übersicht Quelle_Stoffe'!G79="",'Übersicht Quelle_Stoffe'!H79="",'Übersicht Quelle_Stoffe'!H79='Dropdown-Liste'!$B$10,'Übersicht Quelle_Stoffe'!H79='Dropdown-Liste'!$B$11),"",IF('Übersicht Quelle_Stoffe'!H79='Dropdown-Liste'!$B$7,'Übersicht Quelle_Stoffe'!G79/1000000000,IF('Übersicht Quelle_Stoffe'!H79='Dropdown-Liste'!$B$8,'Übersicht Quelle_Stoffe'!G79/1000,'Übersicht Quelle_Stoffe'!G79)))</f>
        <v/>
      </c>
      <c r="R77" s="38" t="str">
        <f>IF(Q77="","",Q77*'Übersicht Quelle_Stoffe'!I79)</f>
        <v/>
      </c>
    </row>
    <row r="78" spans="1:18" ht="11.25" customHeight="1" x14ac:dyDescent="0.2">
      <c r="A78" s="37">
        <v>79</v>
      </c>
      <c r="B78" s="38" t="str">
        <f>IF(AND('Übersicht Quelle_Stoffe'!O79=ja,OR(Einzelmessung!W79=nein,Einzelmessung!X79=nein,Einzelmessung!Y79=ja)),ja,nein)</f>
        <v>nein</v>
      </c>
      <c r="D78" s="37">
        <v>79</v>
      </c>
      <c r="E78" s="38" t="str">
        <f>IF(AND('Übersicht Quelle_Stoffe'!P79=ja,OR('Konti-Messung'!AA79=nein,'Konti-Messung'!AB79=nein,'Konti-Messung'!AC79=ja)),ja,nein)</f>
        <v>nein</v>
      </c>
      <c r="G78" s="24" t="str">
        <f>IF(OR(AND('Übersicht Quelle_Stoffe'!O81=ja,Einzelmessung!W81&lt;&gt;""),AND('Übersicht Quelle_Stoffe'!P81=ja,'Konti-Messung'!AA81&lt;&gt;"")),nein,ja)</f>
        <v>ja</v>
      </c>
      <c r="H78" s="24" t="str">
        <f>IF(OR(AND('Übersicht Quelle_Stoffe'!O81=ja,Einzelmessung!X81&lt;&gt;""),AND('Übersicht Quelle_Stoffe'!P81=ja,'Konti-Messung'!AB81&lt;&gt;"")),nein,ja)</f>
        <v>ja</v>
      </c>
      <c r="I78" s="24" t="str">
        <f>IF(OR(AND('Übersicht Quelle_Stoffe'!O81=ja,Einzelmessung!Y81&lt;&gt;""),AND('Übersicht Quelle_Stoffe'!P81=ja,'Konti-Messung'!AC81&lt;&gt;"")),nein,ja)</f>
        <v>ja</v>
      </c>
      <c r="J78" s="24" t="str">
        <f>IF(OR(AND('Übersicht Quelle_Stoffe'!O81=ja,Einzelmessung!Z81&lt;&gt;""),AND('Übersicht Quelle_Stoffe'!P81=ja,'Konti-Messung'!AD81&lt;&gt;""),'Übersicht Quelle_Stoffe'!U81=Nebenrechnungen!$L$5),nein,ja)</f>
        <v>ja</v>
      </c>
      <c r="P78" s="37" t="str">
        <f>(IF(Einzelmessung!T80="","",Einzelmessung!T80))</f>
        <v/>
      </c>
      <c r="Q78" s="24" t="str">
        <f>IF(OR('Übersicht Quelle_Stoffe'!G80="",'Übersicht Quelle_Stoffe'!H80="",'Übersicht Quelle_Stoffe'!H80='Dropdown-Liste'!$B$10,'Übersicht Quelle_Stoffe'!H80='Dropdown-Liste'!$B$11),"",IF('Übersicht Quelle_Stoffe'!H80='Dropdown-Liste'!$B$7,'Übersicht Quelle_Stoffe'!G80/1000000000,IF('Übersicht Quelle_Stoffe'!H80='Dropdown-Liste'!$B$8,'Übersicht Quelle_Stoffe'!G80/1000,'Übersicht Quelle_Stoffe'!G80)))</f>
        <v/>
      </c>
      <c r="R78" s="38" t="str">
        <f>IF(Q78="","",Q78*'Übersicht Quelle_Stoffe'!I80)</f>
        <v/>
      </c>
    </row>
    <row r="79" spans="1:18" ht="11.25" customHeight="1" x14ac:dyDescent="0.2">
      <c r="A79" s="37">
        <v>80</v>
      </c>
      <c r="B79" s="38" t="str">
        <f>IF(AND('Übersicht Quelle_Stoffe'!O80=ja,OR(Einzelmessung!W80=nein,Einzelmessung!X80=nein,Einzelmessung!Y80=ja)),ja,nein)</f>
        <v>nein</v>
      </c>
      <c r="D79" s="37">
        <v>80</v>
      </c>
      <c r="E79" s="38" t="str">
        <f>IF(AND('Übersicht Quelle_Stoffe'!P80=ja,OR('Konti-Messung'!AA80=nein,'Konti-Messung'!AB80=nein,'Konti-Messung'!AC80=ja)),ja,nein)</f>
        <v>nein</v>
      </c>
      <c r="G79" s="24" t="str">
        <f>IF(OR(AND('Übersicht Quelle_Stoffe'!O82=ja,Einzelmessung!W82&lt;&gt;""),AND('Übersicht Quelle_Stoffe'!P82=ja,'Konti-Messung'!AA82&lt;&gt;"")),nein,ja)</f>
        <v>ja</v>
      </c>
      <c r="H79" s="24" t="str">
        <f>IF(OR(AND('Übersicht Quelle_Stoffe'!O82=ja,Einzelmessung!X82&lt;&gt;""),AND('Übersicht Quelle_Stoffe'!P82=ja,'Konti-Messung'!AB82&lt;&gt;"")),nein,ja)</f>
        <v>ja</v>
      </c>
      <c r="I79" s="24" t="str">
        <f>IF(OR(AND('Übersicht Quelle_Stoffe'!O82=ja,Einzelmessung!Y82&lt;&gt;""),AND('Übersicht Quelle_Stoffe'!P82=ja,'Konti-Messung'!AC82&lt;&gt;"")),nein,ja)</f>
        <v>ja</v>
      </c>
      <c r="J79" s="24" t="str">
        <f>IF(OR(AND('Übersicht Quelle_Stoffe'!O82=ja,Einzelmessung!Z82&lt;&gt;""),AND('Übersicht Quelle_Stoffe'!P82=ja,'Konti-Messung'!AD82&lt;&gt;""),'Übersicht Quelle_Stoffe'!U82=Nebenrechnungen!$L$5),nein,ja)</f>
        <v>ja</v>
      </c>
      <c r="P79" s="37" t="str">
        <f>(IF(Einzelmessung!T81="","",Einzelmessung!T81))</f>
        <v/>
      </c>
      <c r="Q79" s="24" t="str">
        <f>IF(OR('Übersicht Quelle_Stoffe'!G81="",'Übersicht Quelle_Stoffe'!H81="",'Übersicht Quelle_Stoffe'!H81='Dropdown-Liste'!$B$10,'Übersicht Quelle_Stoffe'!H81='Dropdown-Liste'!$B$11),"",IF('Übersicht Quelle_Stoffe'!H81='Dropdown-Liste'!$B$7,'Übersicht Quelle_Stoffe'!G81/1000000000,IF('Übersicht Quelle_Stoffe'!H81='Dropdown-Liste'!$B$8,'Übersicht Quelle_Stoffe'!G81/1000,'Übersicht Quelle_Stoffe'!G81)))</f>
        <v/>
      </c>
      <c r="R79" s="38" t="str">
        <f>IF(Q79="","",Q79*'Übersicht Quelle_Stoffe'!I81)</f>
        <v/>
      </c>
    </row>
    <row r="80" spans="1:18" ht="11.25" customHeight="1" x14ac:dyDescent="0.2">
      <c r="A80" s="37">
        <v>81</v>
      </c>
      <c r="B80" s="38" t="str">
        <f>IF(AND('Übersicht Quelle_Stoffe'!O81=ja,OR(Einzelmessung!W81=nein,Einzelmessung!X81=nein,Einzelmessung!Y81=ja)),ja,nein)</f>
        <v>nein</v>
      </c>
      <c r="D80" s="37">
        <v>81</v>
      </c>
      <c r="E80" s="38" t="str">
        <f>IF(AND('Übersicht Quelle_Stoffe'!P81=ja,OR('Konti-Messung'!AA81=nein,'Konti-Messung'!AB81=nein,'Konti-Messung'!AC81=ja)),ja,nein)</f>
        <v>nein</v>
      </c>
      <c r="G80" s="24" t="str">
        <f>IF(OR(AND('Übersicht Quelle_Stoffe'!O83=ja,Einzelmessung!W83&lt;&gt;""),AND('Übersicht Quelle_Stoffe'!P83=ja,'Konti-Messung'!AA83&lt;&gt;"")),nein,ja)</f>
        <v>ja</v>
      </c>
      <c r="H80" s="24" t="str">
        <f>IF(OR(AND('Übersicht Quelle_Stoffe'!O83=ja,Einzelmessung!X83&lt;&gt;""),AND('Übersicht Quelle_Stoffe'!P83=ja,'Konti-Messung'!AB83&lt;&gt;"")),nein,ja)</f>
        <v>ja</v>
      </c>
      <c r="I80" s="24" t="str">
        <f>IF(OR(AND('Übersicht Quelle_Stoffe'!O83=ja,Einzelmessung!Y83&lt;&gt;""),AND('Übersicht Quelle_Stoffe'!P83=ja,'Konti-Messung'!AC83&lt;&gt;"")),nein,ja)</f>
        <v>ja</v>
      </c>
      <c r="J80" s="24" t="str">
        <f>IF(OR(AND('Übersicht Quelle_Stoffe'!O83=ja,Einzelmessung!Z83&lt;&gt;""),AND('Übersicht Quelle_Stoffe'!P83=ja,'Konti-Messung'!AD83&lt;&gt;""),'Übersicht Quelle_Stoffe'!U83=Nebenrechnungen!$L$5),nein,ja)</f>
        <v>ja</v>
      </c>
      <c r="P80" s="37" t="str">
        <f>(IF(Einzelmessung!T82="","",Einzelmessung!T82))</f>
        <v/>
      </c>
      <c r="Q80" s="24" t="str">
        <f>IF(OR('Übersicht Quelle_Stoffe'!G82="",'Übersicht Quelle_Stoffe'!H82="",'Übersicht Quelle_Stoffe'!H82='Dropdown-Liste'!$B$10,'Übersicht Quelle_Stoffe'!H82='Dropdown-Liste'!$B$11),"",IF('Übersicht Quelle_Stoffe'!H82='Dropdown-Liste'!$B$7,'Übersicht Quelle_Stoffe'!G82/1000000000,IF('Übersicht Quelle_Stoffe'!H82='Dropdown-Liste'!$B$8,'Übersicht Quelle_Stoffe'!G82/1000,'Übersicht Quelle_Stoffe'!G82)))</f>
        <v/>
      </c>
      <c r="R80" s="38" t="str">
        <f>IF(Q80="","",Q80*'Übersicht Quelle_Stoffe'!I82)</f>
        <v/>
      </c>
    </row>
    <row r="81" spans="1:18" ht="11.25" customHeight="1" x14ac:dyDescent="0.2">
      <c r="A81" s="37">
        <v>82</v>
      </c>
      <c r="B81" s="38" t="str">
        <f>IF(AND('Übersicht Quelle_Stoffe'!O82=ja,OR(Einzelmessung!W82=nein,Einzelmessung!X82=nein,Einzelmessung!Y82=ja)),ja,nein)</f>
        <v>nein</v>
      </c>
      <c r="D81" s="37">
        <v>82</v>
      </c>
      <c r="E81" s="38" t="str">
        <f>IF(AND('Übersicht Quelle_Stoffe'!P82=ja,OR('Konti-Messung'!AA82=nein,'Konti-Messung'!AB82=nein,'Konti-Messung'!AC82=ja)),ja,nein)</f>
        <v>nein</v>
      </c>
      <c r="G81" s="24" t="str">
        <f>IF(OR(AND('Übersicht Quelle_Stoffe'!O84=ja,Einzelmessung!W84&lt;&gt;""),AND('Übersicht Quelle_Stoffe'!P84=ja,'Konti-Messung'!AA84&lt;&gt;"")),nein,ja)</f>
        <v>ja</v>
      </c>
      <c r="H81" s="24" t="str">
        <f>IF(OR(AND('Übersicht Quelle_Stoffe'!O84=ja,Einzelmessung!X84&lt;&gt;""),AND('Übersicht Quelle_Stoffe'!P84=ja,'Konti-Messung'!AB84&lt;&gt;"")),nein,ja)</f>
        <v>ja</v>
      </c>
      <c r="I81" s="24" t="str">
        <f>IF(OR(AND('Übersicht Quelle_Stoffe'!O84=ja,Einzelmessung!Y84&lt;&gt;""),AND('Übersicht Quelle_Stoffe'!P84=ja,'Konti-Messung'!AC84&lt;&gt;"")),nein,ja)</f>
        <v>ja</v>
      </c>
      <c r="J81" s="24" t="str">
        <f>IF(OR(AND('Übersicht Quelle_Stoffe'!O84=ja,Einzelmessung!Z84&lt;&gt;""),AND('Übersicht Quelle_Stoffe'!P84=ja,'Konti-Messung'!AD84&lt;&gt;""),'Übersicht Quelle_Stoffe'!U84=Nebenrechnungen!$L$5),nein,ja)</f>
        <v>ja</v>
      </c>
      <c r="P81" s="37" t="str">
        <f>(IF(Einzelmessung!T83="","",Einzelmessung!T83))</f>
        <v/>
      </c>
      <c r="Q81" s="24" t="str">
        <f>IF(OR('Übersicht Quelle_Stoffe'!G83="",'Übersicht Quelle_Stoffe'!H83="",'Übersicht Quelle_Stoffe'!H83='Dropdown-Liste'!$B$10,'Übersicht Quelle_Stoffe'!H83='Dropdown-Liste'!$B$11),"",IF('Übersicht Quelle_Stoffe'!H83='Dropdown-Liste'!$B$7,'Übersicht Quelle_Stoffe'!G83/1000000000,IF('Übersicht Quelle_Stoffe'!H83='Dropdown-Liste'!$B$8,'Übersicht Quelle_Stoffe'!G83/1000,'Übersicht Quelle_Stoffe'!G83)))</f>
        <v/>
      </c>
      <c r="R81" s="38" t="str">
        <f>IF(Q81="","",Q81*'Übersicht Quelle_Stoffe'!I83)</f>
        <v/>
      </c>
    </row>
    <row r="82" spans="1:18" ht="11.25" customHeight="1" x14ac:dyDescent="0.2">
      <c r="A82" s="37">
        <v>83</v>
      </c>
      <c r="B82" s="38" t="str">
        <f>IF(AND('Übersicht Quelle_Stoffe'!O83=ja,OR(Einzelmessung!W83=nein,Einzelmessung!X83=nein,Einzelmessung!Y83=ja)),ja,nein)</f>
        <v>nein</v>
      </c>
      <c r="D82" s="37">
        <v>83</v>
      </c>
      <c r="E82" s="38" t="str">
        <f>IF(AND('Übersicht Quelle_Stoffe'!P83=ja,OR('Konti-Messung'!AA83=nein,'Konti-Messung'!AB83=nein,'Konti-Messung'!AC83=ja)),ja,nein)</f>
        <v>nein</v>
      </c>
      <c r="G82" s="24" t="str">
        <f>IF(OR(AND('Übersicht Quelle_Stoffe'!O85=ja,Einzelmessung!W85&lt;&gt;""),AND('Übersicht Quelle_Stoffe'!P85=ja,'Konti-Messung'!AA85&lt;&gt;"")),nein,ja)</f>
        <v>ja</v>
      </c>
      <c r="H82" s="24" t="str">
        <f>IF(OR(AND('Übersicht Quelle_Stoffe'!O85=ja,Einzelmessung!X85&lt;&gt;""),AND('Übersicht Quelle_Stoffe'!P85=ja,'Konti-Messung'!AB85&lt;&gt;"")),nein,ja)</f>
        <v>ja</v>
      </c>
      <c r="I82" s="24" t="str">
        <f>IF(OR(AND('Übersicht Quelle_Stoffe'!O85=ja,Einzelmessung!Y85&lt;&gt;""),AND('Übersicht Quelle_Stoffe'!P85=ja,'Konti-Messung'!AC85&lt;&gt;"")),nein,ja)</f>
        <v>ja</v>
      </c>
      <c r="J82" s="24" t="str">
        <f>IF(OR(AND('Übersicht Quelle_Stoffe'!O85=ja,Einzelmessung!Z85&lt;&gt;""),AND('Übersicht Quelle_Stoffe'!P85=ja,'Konti-Messung'!AD85&lt;&gt;""),'Übersicht Quelle_Stoffe'!U85=Nebenrechnungen!$L$5),nein,ja)</f>
        <v>ja</v>
      </c>
      <c r="P82" s="37" t="str">
        <f>(IF(Einzelmessung!T84="","",Einzelmessung!T84))</f>
        <v/>
      </c>
      <c r="Q82" s="24" t="str">
        <f>IF(OR('Übersicht Quelle_Stoffe'!G84="",'Übersicht Quelle_Stoffe'!H84="",'Übersicht Quelle_Stoffe'!H84='Dropdown-Liste'!$B$10,'Übersicht Quelle_Stoffe'!H84='Dropdown-Liste'!$B$11),"",IF('Übersicht Quelle_Stoffe'!H84='Dropdown-Liste'!$B$7,'Übersicht Quelle_Stoffe'!G84/1000000000,IF('Übersicht Quelle_Stoffe'!H84='Dropdown-Liste'!$B$8,'Übersicht Quelle_Stoffe'!G84/1000,'Übersicht Quelle_Stoffe'!G84)))</f>
        <v/>
      </c>
      <c r="R82" s="38" t="str">
        <f>IF(Q82="","",Q82*'Übersicht Quelle_Stoffe'!I84)</f>
        <v/>
      </c>
    </row>
    <row r="83" spans="1:18" ht="11.25" customHeight="1" x14ac:dyDescent="0.2">
      <c r="A83" s="37">
        <v>84</v>
      </c>
      <c r="B83" s="38" t="str">
        <f>IF(AND('Übersicht Quelle_Stoffe'!O84=ja,OR(Einzelmessung!W84=nein,Einzelmessung!X84=nein,Einzelmessung!Y84=ja)),ja,nein)</f>
        <v>nein</v>
      </c>
      <c r="D83" s="37">
        <v>84</v>
      </c>
      <c r="E83" s="38" t="str">
        <f>IF(AND('Übersicht Quelle_Stoffe'!P84=ja,OR('Konti-Messung'!AA84=nein,'Konti-Messung'!AB84=nein,'Konti-Messung'!AC84=ja)),ja,nein)</f>
        <v>nein</v>
      </c>
      <c r="G83" s="24" t="str">
        <f>IF(OR(AND('Übersicht Quelle_Stoffe'!O86=ja,Einzelmessung!W86&lt;&gt;""),AND('Übersicht Quelle_Stoffe'!P86=ja,'Konti-Messung'!AA86&lt;&gt;"")),nein,ja)</f>
        <v>ja</v>
      </c>
      <c r="H83" s="24" t="str">
        <f>IF(OR(AND('Übersicht Quelle_Stoffe'!O86=ja,Einzelmessung!X86&lt;&gt;""),AND('Übersicht Quelle_Stoffe'!P86=ja,'Konti-Messung'!AB86&lt;&gt;"")),nein,ja)</f>
        <v>ja</v>
      </c>
      <c r="I83" s="24" t="str">
        <f>IF(OR(AND('Übersicht Quelle_Stoffe'!O86=ja,Einzelmessung!Y86&lt;&gt;""),AND('Übersicht Quelle_Stoffe'!P86=ja,'Konti-Messung'!AC86&lt;&gt;"")),nein,ja)</f>
        <v>ja</v>
      </c>
      <c r="J83" s="24" t="str">
        <f>IF(OR(AND('Übersicht Quelle_Stoffe'!O86=ja,Einzelmessung!Z86&lt;&gt;""),AND('Übersicht Quelle_Stoffe'!P86=ja,'Konti-Messung'!AD86&lt;&gt;""),'Übersicht Quelle_Stoffe'!U86=Nebenrechnungen!$L$5),nein,ja)</f>
        <v>ja</v>
      </c>
      <c r="P83" s="37" t="str">
        <f>(IF(Einzelmessung!T85="","",Einzelmessung!T85))</f>
        <v/>
      </c>
      <c r="Q83" s="24" t="str">
        <f>IF(OR('Übersicht Quelle_Stoffe'!G85="",'Übersicht Quelle_Stoffe'!H85="",'Übersicht Quelle_Stoffe'!H85='Dropdown-Liste'!$B$10,'Übersicht Quelle_Stoffe'!H85='Dropdown-Liste'!$B$11),"",IF('Übersicht Quelle_Stoffe'!H85='Dropdown-Liste'!$B$7,'Übersicht Quelle_Stoffe'!G85/1000000000,IF('Übersicht Quelle_Stoffe'!H85='Dropdown-Liste'!$B$8,'Übersicht Quelle_Stoffe'!G85/1000,'Übersicht Quelle_Stoffe'!G85)))</f>
        <v/>
      </c>
      <c r="R83" s="38" t="str">
        <f>IF(Q83="","",Q83*'Übersicht Quelle_Stoffe'!I85)</f>
        <v/>
      </c>
    </row>
    <row r="84" spans="1:18" ht="11.25" customHeight="1" x14ac:dyDescent="0.2">
      <c r="A84" s="37">
        <v>85</v>
      </c>
      <c r="B84" s="38" t="str">
        <f>IF(AND('Übersicht Quelle_Stoffe'!O85=ja,OR(Einzelmessung!W85=nein,Einzelmessung!X85=nein,Einzelmessung!Y85=ja)),ja,nein)</f>
        <v>nein</v>
      </c>
      <c r="D84" s="37">
        <v>85</v>
      </c>
      <c r="E84" s="38" t="str">
        <f>IF(AND('Übersicht Quelle_Stoffe'!P85=ja,OR('Konti-Messung'!AA85=nein,'Konti-Messung'!AB85=nein,'Konti-Messung'!AC85=ja)),ja,nein)</f>
        <v>nein</v>
      </c>
      <c r="G84" s="24" t="str">
        <f>IF(OR(AND('Übersicht Quelle_Stoffe'!O87=ja,Einzelmessung!W87&lt;&gt;""),AND('Übersicht Quelle_Stoffe'!P87=ja,'Konti-Messung'!AA87&lt;&gt;"")),nein,ja)</f>
        <v>ja</v>
      </c>
      <c r="H84" s="24" t="str">
        <f>IF(OR(AND('Übersicht Quelle_Stoffe'!O87=ja,Einzelmessung!X87&lt;&gt;""),AND('Übersicht Quelle_Stoffe'!P87=ja,'Konti-Messung'!AB87&lt;&gt;"")),nein,ja)</f>
        <v>ja</v>
      </c>
      <c r="I84" s="24" t="str">
        <f>IF(OR(AND('Übersicht Quelle_Stoffe'!O87=ja,Einzelmessung!Y87&lt;&gt;""),AND('Übersicht Quelle_Stoffe'!P87=ja,'Konti-Messung'!AC87&lt;&gt;"")),nein,ja)</f>
        <v>ja</v>
      </c>
      <c r="J84" s="24" t="str">
        <f>IF(OR(AND('Übersicht Quelle_Stoffe'!O87=ja,Einzelmessung!Z87&lt;&gt;""),AND('Übersicht Quelle_Stoffe'!P87=ja,'Konti-Messung'!AD87&lt;&gt;""),'Übersicht Quelle_Stoffe'!U87=Nebenrechnungen!$L$5),nein,ja)</f>
        <v>ja</v>
      </c>
      <c r="P84" s="37" t="str">
        <f>(IF(Einzelmessung!T86="","",Einzelmessung!T86))</f>
        <v/>
      </c>
      <c r="Q84" s="24" t="str">
        <f>IF(OR('Übersicht Quelle_Stoffe'!G86="",'Übersicht Quelle_Stoffe'!H86="",'Übersicht Quelle_Stoffe'!H86='Dropdown-Liste'!$B$10,'Übersicht Quelle_Stoffe'!H86='Dropdown-Liste'!$B$11),"",IF('Übersicht Quelle_Stoffe'!H86='Dropdown-Liste'!$B$7,'Übersicht Quelle_Stoffe'!G86/1000000000,IF('Übersicht Quelle_Stoffe'!H86='Dropdown-Liste'!$B$8,'Übersicht Quelle_Stoffe'!G86/1000,'Übersicht Quelle_Stoffe'!G86)))</f>
        <v/>
      </c>
      <c r="R84" s="38" t="str">
        <f>IF(Q84="","",Q84*'Übersicht Quelle_Stoffe'!I86)</f>
        <v/>
      </c>
    </row>
    <row r="85" spans="1:18" ht="11.25" customHeight="1" x14ac:dyDescent="0.2">
      <c r="A85" s="37">
        <v>86</v>
      </c>
      <c r="B85" s="38" t="str">
        <f>IF(AND('Übersicht Quelle_Stoffe'!O86=ja,OR(Einzelmessung!W86=nein,Einzelmessung!X86=nein,Einzelmessung!Y86=ja)),ja,nein)</f>
        <v>nein</v>
      </c>
      <c r="D85" s="37">
        <v>86</v>
      </c>
      <c r="E85" s="38" t="str">
        <f>IF(AND('Übersicht Quelle_Stoffe'!P86=ja,OR('Konti-Messung'!AA86=nein,'Konti-Messung'!AB86=nein,'Konti-Messung'!AC86=ja)),ja,nein)</f>
        <v>nein</v>
      </c>
      <c r="G85" s="24" t="str">
        <f>IF(OR(AND('Übersicht Quelle_Stoffe'!O88=ja,Einzelmessung!W88&lt;&gt;""),AND('Übersicht Quelle_Stoffe'!P88=ja,'Konti-Messung'!AA88&lt;&gt;"")),nein,ja)</f>
        <v>ja</v>
      </c>
      <c r="H85" s="24" t="str">
        <f>IF(OR(AND('Übersicht Quelle_Stoffe'!O88=ja,Einzelmessung!X88&lt;&gt;""),AND('Übersicht Quelle_Stoffe'!P88=ja,'Konti-Messung'!AB88&lt;&gt;"")),nein,ja)</f>
        <v>ja</v>
      </c>
      <c r="I85" s="24" t="str">
        <f>IF(OR(AND('Übersicht Quelle_Stoffe'!O88=ja,Einzelmessung!Y88&lt;&gt;""),AND('Übersicht Quelle_Stoffe'!P88=ja,'Konti-Messung'!AC88&lt;&gt;"")),nein,ja)</f>
        <v>ja</v>
      </c>
      <c r="J85" s="24" t="str">
        <f>IF(OR(AND('Übersicht Quelle_Stoffe'!O88=ja,Einzelmessung!Z88&lt;&gt;""),AND('Übersicht Quelle_Stoffe'!P88=ja,'Konti-Messung'!AD88&lt;&gt;""),'Übersicht Quelle_Stoffe'!U88=Nebenrechnungen!$L$5),nein,ja)</f>
        <v>ja</v>
      </c>
      <c r="P85" s="37" t="str">
        <f>(IF(Einzelmessung!T87="","",Einzelmessung!T87))</f>
        <v/>
      </c>
      <c r="Q85" s="24" t="str">
        <f>IF(OR('Übersicht Quelle_Stoffe'!G87="",'Übersicht Quelle_Stoffe'!H87="",'Übersicht Quelle_Stoffe'!H87='Dropdown-Liste'!$B$10,'Übersicht Quelle_Stoffe'!H87='Dropdown-Liste'!$B$11),"",IF('Übersicht Quelle_Stoffe'!H87='Dropdown-Liste'!$B$7,'Übersicht Quelle_Stoffe'!G87/1000000000,IF('Übersicht Quelle_Stoffe'!H87='Dropdown-Liste'!$B$8,'Übersicht Quelle_Stoffe'!G87/1000,'Übersicht Quelle_Stoffe'!G87)))</f>
        <v/>
      </c>
      <c r="R85" s="38" t="str">
        <f>IF(Q85="","",Q85*'Übersicht Quelle_Stoffe'!I87)</f>
        <v/>
      </c>
    </row>
    <row r="86" spans="1:18" ht="11.25" customHeight="1" x14ac:dyDescent="0.2">
      <c r="A86" s="37">
        <v>87</v>
      </c>
      <c r="B86" s="38" t="str">
        <f>IF(AND('Übersicht Quelle_Stoffe'!O87=ja,OR(Einzelmessung!W87=nein,Einzelmessung!X87=nein,Einzelmessung!Y87=ja)),ja,nein)</f>
        <v>nein</v>
      </c>
      <c r="D86" s="37">
        <v>87</v>
      </c>
      <c r="E86" s="38" t="str">
        <f>IF(AND('Übersicht Quelle_Stoffe'!P87=ja,OR('Konti-Messung'!AA87=nein,'Konti-Messung'!AB87=nein,'Konti-Messung'!AC87=ja)),ja,nein)</f>
        <v>nein</v>
      </c>
      <c r="G86" s="24" t="str">
        <f>IF(OR(AND('Übersicht Quelle_Stoffe'!O89=ja,Einzelmessung!W89&lt;&gt;""),AND('Übersicht Quelle_Stoffe'!P89=ja,'Konti-Messung'!AA89&lt;&gt;"")),nein,ja)</f>
        <v>ja</v>
      </c>
      <c r="H86" s="24" t="str">
        <f>IF(OR(AND('Übersicht Quelle_Stoffe'!O89=ja,Einzelmessung!X89&lt;&gt;""),AND('Übersicht Quelle_Stoffe'!P89=ja,'Konti-Messung'!AB89&lt;&gt;"")),nein,ja)</f>
        <v>ja</v>
      </c>
      <c r="I86" s="24" t="str">
        <f>IF(OR(AND('Übersicht Quelle_Stoffe'!O89=ja,Einzelmessung!Y89&lt;&gt;""),AND('Übersicht Quelle_Stoffe'!P89=ja,'Konti-Messung'!AC89&lt;&gt;"")),nein,ja)</f>
        <v>ja</v>
      </c>
      <c r="J86" s="24" t="str">
        <f>IF(OR(AND('Übersicht Quelle_Stoffe'!O89=ja,Einzelmessung!Z89&lt;&gt;""),AND('Übersicht Quelle_Stoffe'!P89=ja,'Konti-Messung'!AD89&lt;&gt;""),'Übersicht Quelle_Stoffe'!U89=Nebenrechnungen!$L$5),nein,ja)</f>
        <v>ja</v>
      </c>
      <c r="P86" s="37" t="str">
        <f>(IF(Einzelmessung!T88="","",Einzelmessung!T88))</f>
        <v/>
      </c>
      <c r="Q86" s="24" t="str">
        <f>IF(OR('Übersicht Quelle_Stoffe'!G88="",'Übersicht Quelle_Stoffe'!H88="",'Übersicht Quelle_Stoffe'!H88='Dropdown-Liste'!$B$10,'Übersicht Quelle_Stoffe'!H88='Dropdown-Liste'!$B$11),"",IF('Übersicht Quelle_Stoffe'!H88='Dropdown-Liste'!$B$7,'Übersicht Quelle_Stoffe'!G88/1000000000,IF('Übersicht Quelle_Stoffe'!H88='Dropdown-Liste'!$B$8,'Übersicht Quelle_Stoffe'!G88/1000,'Übersicht Quelle_Stoffe'!G88)))</f>
        <v/>
      </c>
      <c r="R86" s="38" t="str">
        <f>IF(Q86="","",Q86*'Übersicht Quelle_Stoffe'!I88)</f>
        <v/>
      </c>
    </row>
    <row r="87" spans="1:18" ht="11.25" customHeight="1" x14ac:dyDescent="0.2">
      <c r="A87" s="37">
        <v>88</v>
      </c>
      <c r="B87" s="38" t="str">
        <f>IF(AND('Übersicht Quelle_Stoffe'!O88=ja,OR(Einzelmessung!W88=nein,Einzelmessung!X88=nein,Einzelmessung!Y88=ja)),ja,nein)</f>
        <v>nein</v>
      </c>
      <c r="D87" s="37">
        <v>88</v>
      </c>
      <c r="E87" s="38" t="str">
        <f>IF(AND('Übersicht Quelle_Stoffe'!P88=ja,OR('Konti-Messung'!AA88=nein,'Konti-Messung'!AB88=nein,'Konti-Messung'!AC88=ja)),ja,nein)</f>
        <v>nein</v>
      </c>
      <c r="G87" s="24" t="str">
        <f>IF(OR(AND('Übersicht Quelle_Stoffe'!O90=ja,Einzelmessung!W90&lt;&gt;""),AND('Übersicht Quelle_Stoffe'!P90=ja,'Konti-Messung'!AA90&lt;&gt;"")),nein,ja)</f>
        <v>ja</v>
      </c>
      <c r="H87" s="24" t="str">
        <f>IF(OR(AND('Übersicht Quelle_Stoffe'!O90=ja,Einzelmessung!X90&lt;&gt;""),AND('Übersicht Quelle_Stoffe'!P90=ja,'Konti-Messung'!AB90&lt;&gt;"")),nein,ja)</f>
        <v>ja</v>
      </c>
      <c r="I87" s="24" t="str">
        <f>IF(OR(AND('Übersicht Quelle_Stoffe'!O90=ja,Einzelmessung!Y90&lt;&gt;""),AND('Übersicht Quelle_Stoffe'!P90=ja,'Konti-Messung'!AC90&lt;&gt;"")),nein,ja)</f>
        <v>ja</v>
      </c>
      <c r="J87" s="24" t="str">
        <f>IF(OR(AND('Übersicht Quelle_Stoffe'!O90=ja,Einzelmessung!Z90&lt;&gt;""),AND('Übersicht Quelle_Stoffe'!P90=ja,'Konti-Messung'!AD90&lt;&gt;""),'Übersicht Quelle_Stoffe'!U90=Nebenrechnungen!$L$5),nein,ja)</f>
        <v>ja</v>
      </c>
      <c r="P87" s="37" t="str">
        <f>(IF(Einzelmessung!T89="","",Einzelmessung!T89))</f>
        <v/>
      </c>
      <c r="Q87" s="24" t="str">
        <f>IF(OR('Übersicht Quelle_Stoffe'!G89="",'Übersicht Quelle_Stoffe'!H89="",'Übersicht Quelle_Stoffe'!H89='Dropdown-Liste'!$B$10,'Übersicht Quelle_Stoffe'!H89='Dropdown-Liste'!$B$11),"",IF('Übersicht Quelle_Stoffe'!H89='Dropdown-Liste'!$B$7,'Übersicht Quelle_Stoffe'!G89/1000000000,IF('Übersicht Quelle_Stoffe'!H89='Dropdown-Liste'!$B$8,'Übersicht Quelle_Stoffe'!G89/1000,'Übersicht Quelle_Stoffe'!G89)))</f>
        <v/>
      </c>
      <c r="R87" s="38" t="str">
        <f>IF(Q87="","",Q87*'Übersicht Quelle_Stoffe'!I89)</f>
        <v/>
      </c>
    </row>
    <row r="88" spans="1:18" ht="11.25" customHeight="1" x14ac:dyDescent="0.2">
      <c r="A88" s="37">
        <v>89</v>
      </c>
      <c r="B88" s="38" t="str">
        <f>IF(AND('Übersicht Quelle_Stoffe'!O89=ja,OR(Einzelmessung!W89=nein,Einzelmessung!X89=nein,Einzelmessung!Y89=ja)),ja,nein)</f>
        <v>nein</v>
      </c>
      <c r="D88" s="37">
        <v>89</v>
      </c>
      <c r="E88" s="38" t="str">
        <f>IF(AND('Übersicht Quelle_Stoffe'!P89=ja,OR('Konti-Messung'!AA89=nein,'Konti-Messung'!AB89=nein,'Konti-Messung'!AC89=ja)),ja,nein)</f>
        <v>nein</v>
      </c>
      <c r="G88" s="24" t="str">
        <f>IF(OR(AND('Übersicht Quelle_Stoffe'!O91=ja,Einzelmessung!W91&lt;&gt;""),AND('Übersicht Quelle_Stoffe'!P91=ja,'Konti-Messung'!AA91&lt;&gt;"")),nein,ja)</f>
        <v>ja</v>
      </c>
      <c r="H88" s="24" t="str">
        <f>IF(OR(AND('Übersicht Quelle_Stoffe'!O91=ja,Einzelmessung!X91&lt;&gt;""),AND('Übersicht Quelle_Stoffe'!P91=ja,'Konti-Messung'!AB91&lt;&gt;"")),nein,ja)</f>
        <v>ja</v>
      </c>
      <c r="I88" s="24" t="str">
        <f>IF(OR(AND('Übersicht Quelle_Stoffe'!O91=ja,Einzelmessung!Y91&lt;&gt;""),AND('Übersicht Quelle_Stoffe'!P91=ja,'Konti-Messung'!AC91&lt;&gt;"")),nein,ja)</f>
        <v>ja</v>
      </c>
      <c r="J88" s="24" t="str">
        <f>IF(OR(AND('Übersicht Quelle_Stoffe'!O91=ja,Einzelmessung!Z91&lt;&gt;""),AND('Übersicht Quelle_Stoffe'!P91=ja,'Konti-Messung'!AD91&lt;&gt;""),'Übersicht Quelle_Stoffe'!U91=Nebenrechnungen!$L$5),nein,ja)</f>
        <v>ja</v>
      </c>
      <c r="P88" s="37" t="str">
        <f>(IF(Einzelmessung!T90="","",Einzelmessung!T90))</f>
        <v/>
      </c>
      <c r="Q88" s="24" t="str">
        <f>IF(OR('Übersicht Quelle_Stoffe'!G90="",'Übersicht Quelle_Stoffe'!H90="",'Übersicht Quelle_Stoffe'!H90='Dropdown-Liste'!$B$10,'Übersicht Quelle_Stoffe'!H90='Dropdown-Liste'!$B$11),"",IF('Übersicht Quelle_Stoffe'!H90='Dropdown-Liste'!$B$7,'Übersicht Quelle_Stoffe'!G90/1000000000,IF('Übersicht Quelle_Stoffe'!H90='Dropdown-Liste'!$B$8,'Übersicht Quelle_Stoffe'!G90/1000,'Übersicht Quelle_Stoffe'!G90)))</f>
        <v/>
      </c>
      <c r="R88" s="38" t="str">
        <f>IF(Q88="","",Q88*'Übersicht Quelle_Stoffe'!I90)</f>
        <v/>
      </c>
    </row>
    <row r="89" spans="1:18" ht="11.25" customHeight="1" x14ac:dyDescent="0.2">
      <c r="A89" s="37">
        <v>90</v>
      </c>
      <c r="B89" s="38" t="str">
        <f>IF(AND('Übersicht Quelle_Stoffe'!O90=ja,OR(Einzelmessung!W90=nein,Einzelmessung!X90=nein,Einzelmessung!Y90=ja)),ja,nein)</f>
        <v>nein</v>
      </c>
      <c r="D89" s="37">
        <v>90</v>
      </c>
      <c r="E89" s="38" t="str">
        <f>IF(AND('Übersicht Quelle_Stoffe'!P90=ja,OR('Konti-Messung'!AA90=nein,'Konti-Messung'!AB90=nein,'Konti-Messung'!AC90=ja)),ja,nein)</f>
        <v>nein</v>
      </c>
      <c r="G89" s="24" t="str">
        <f>IF(OR(AND('Übersicht Quelle_Stoffe'!O92=ja,Einzelmessung!W92&lt;&gt;""),AND('Übersicht Quelle_Stoffe'!P92=ja,'Konti-Messung'!AA92&lt;&gt;"")),nein,ja)</f>
        <v>ja</v>
      </c>
      <c r="H89" s="24" t="str">
        <f>IF(OR(AND('Übersicht Quelle_Stoffe'!O92=ja,Einzelmessung!X92&lt;&gt;""),AND('Übersicht Quelle_Stoffe'!P92=ja,'Konti-Messung'!AB92&lt;&gt;"")),nein,ja)</f>
        <v>ja</v>
      </c>
      <c r="I89" s="24" t="str">
        <f>IF(OR(AND('Übersicht Quelle_Stoffe'!O92=ja,Einzelmessung!Y92&lt;&gt;""),AND('Übersicht Quelle_Stoffe'!P92=ja,'Konti-Messung'!AC92&lt;&gt;"")),nein,ja)</f>
        <v>ja</v>
      </c>
      <c r="J89" s="24" t="str">
        <f>IF(OR(AND('Übersicht Quelle_Stoffe'!O92=ja,Einzelmessung!Z92&lt;&gt;""),AND('Übersicht Quelle_Stoffe'!P92=ja,'Konti-Messung'!AD92&lt;&gt;""),'Übersicht Quelle_Stoffe'!U92=Nebenrechnungen!$L$5),nein,ja)</f>
        <v>ja</v>
      </c>
      <c r="P89" s="37" t="str">
        <f>(IF(Einzelmessung!T91="","",Einzelmessung!T91))</f>
        <v/>
      </c>
      <c r="Q89" s="24" t="str">
        <f>IF(OR('Übersicht Quelle_Stoffe'!G91="",'Übersicht Quelle_Stoffe'!H91="",'Übersicht Quelle_Stoffe'!H91='Dropdown-Liste'!$B$10,'Übersicht Quelle_Stoffe'!H91='Dropdown-Liste'!$B$11),"",IF('Übersicht Quelle_Stoffe'!H91='Dropdown-Liste'!$B$7,'Übersicht Quelle_Stoffe'!G91/1000000000,IF('Übersicht Quelle_Stoffe'!H91='Dropdown-Liste'!$B$8,'Übersicht Quelle_Stoffe'!G91/1000,'Übersicht Quelle_Stoffe'!G91)))</f>
        <v/>
      </c>
      <c r="R89" s="38" t="str">
        <f>IF(Q89="","",Q89*'Übersicht Quelle_Stoffe'!I91)</f>
        <v/>
      </c>
    </row>
    <row r="90" spans="1:18" ht="11.25" customHeight="1" x14ac:dyDescent="0.2">
      <c r="A90" s="37">
        <v>91</v>
      </c>
      <c r="B90" s="38" t="str">
        <f>IF(AND('Übersicht Quelle_Stoffe'!O91=ja,OR(Einzelmessung!W91=nein,Einzelmessung!X91=nein,Einzelmessung!Y91=ja)),ja,nein)</f>
        <v>nein</v>
      </c>
      <c r="D90" s="37">
        <v>91</v>
      </c>
      <c r="E90" s="38" t="str">
        <f>IF(AND('Übersicht Quelle_Stoffe'!P91=ja,OR('Konti-Messung'!AA91=nein,'Konti-Messung'!AB91=nein,'Konti-Messung'!AC91=ja)),ja,nein)</f>
        <v>nein</v>
      </c>
      <c r="G90" s="24" t="str">
        <f>IF(OR(AND('Übersicht Quelle_Stoffe'!O93=ja,Einzelmessung!W93&lt;&gt;""),AND('Übersicht Quelle_Stoffe'!P93=ja,'Konti-Messung'!AA93&lt;&gt;"")),nein,ja)</f>
        <v>ja</v>
      </c>
      <c r="H90" s="24" t="str">
        <f>IF(OR(AND('Übersicht Quelle_Stoffe'!O93=ja,Einzelmessung!X93&lt;&gt;""),AND('Übersicht Quelle_Stoffe'!P93=ja,'Konti-Messung'!AB93&lt;&gt;"")),nein,ja)</f>
        <v>ja</v>
      </c>
      <c r="I90" s="24" t="str">
        <f>IF(OR(AND('Übersicht Quelle_Stoffe'!O93=ja,Einzelmessung!Y93&lt;&gt;""),AND('Übersicht Quelle_Stoffe'!P93=ja,'Konti-Messung'!AC93&lt;&gt;"")),nein,ja)</f>
        <v>ja</v>
      </c>
      <c r="J90" s="24" t="str">
        <f>IF(OR(AND('Übersicht Quelle_Stoffe'!O93=ja,Einzelmessung!Z93&lt;&gt;""),AND('Übersicht Quelle_Stoffe'!P93=ja,'Konti-Messung'!AD93&lt;&gt;""),'Übersicht Quelle_Stoffe'!U93=Nebenrechnungen!$L$5),nein,ja)</f>
        <v>ja</v>
      </c>
      <c r="P90" s="37" t="str">
        <f>(IF(Einzelmessung!T92="","",Einzelmessung!T92))</f>
        <v/>
      </c>
      <c r="Q90" s="24" t="str">
        <f>IF(OR('Übersicht Quelle_Stoffe'!G92="",'Übersicht Quelle_Stoffe'!H92="",'Übersicht Quelle_Stoffe'!H92='Dropdown-Liste'!$B$10,'Übersicht Quelle_Stoffe'!H92='Dropdown-Liste'!$B$11),"",IF('Übersicht Quelle_Stoffe'!H92='Dropdown-Liste'!$B$7,'Übersicht Quelle_Stoffe'!G92/1000000000,IF('Übersicht Quelle_Stoffe'!H92='Dropdown-Liste'!$B$8,'Übersicht Quelle_Stoffe'!G92/1000,'Übersicht Quelle_Stoffe'!G92)))</f>
        <v/>
      </c>
      <c r="R90" s="38" t="str">
        <f>IF(Q90="","",Q90*'Übersicht Quelle_Stoffe'!I92)</f>
        <v/>
      </c>
    </row>
    <row r="91" spans="1:18" ht="11.25" customHeight="1" x14ac:dyDescent="0.2">
      <c r="A91" s="37">
        <v>92</v>
      </c>
      <c r="B91" s="38" t="str">
        <f>IF(AND('Übersicht Quelle_Stoffe'!O92=ja,OR(Einzelmessung!W92=nein,Einzelmessung!X92=nein,Einzelmessung!Y92=ja)),ja,nein)</f>
        <v>nein</v>
      </c>
      <c r="D91" s="37">
        <v>92</v>
      </c>
      <c r="E91" s="38" t="str">
        <f>IF(AND('Übersicht Quelle_Stoffe'!P92=ja,OR('Konti-Messung'!AA92=nein,'Konti-Messung'!AB92=nein,'Konti-Messung'!AC92=ja)),ja,nein)</f>
        <v>nein</v>
      </c>
      <c r="G91" s="24" t="str">
        <f>IF(OR(AND('Übersicht Quelle_Stoffe'!O94=ja,Einzelmessung!W94&lt;&gt;""),AND('Übersicht Quelle_Stoffe'!P94=ja,'Konti-Messung'!AA94&lt;&gt;"")),nein,ja)</f>
        <v>ja</v>
      </c>
      <c r="H91" s="24" t="str">
        <f>IF(OR(AND('Übersicht Quelle_Stoffe'!O94=ja,Einzelmessung!X94&lt;&gt;""),AND('Übersicht Quelle_Stoffe'!P94=ja,'Konti-Messung'!AB94&lt;&gt;"")),nein,ja)</f>
        <v>ja</v>
      </c>
      <c r="I91" s="24" t="str">
        <f>IF(OR(AND('Übersicht Quelle_Stoffe'!O94=ja,Einzelmessung!Y94&lt;&gt;""),AND('Übersicht Quelle_Stoffe'!P94=ja,'Konti-Messung'!AC94&lt;&gt;"")),nein,ja)</f>
        <v>ja</v>
      </c>
      <c r="J91" s="24" t="str">
        <f>IF(OR(AND('Übersicht Quelle_Stoffe'!O94=ja,Einzelmessung!Z94&lt;&gt;""),AND('Übersicht Quelle_Stoffe'!P94=ja,'Konti-Messung'!AD94&lt;&gt;""),'Übersicht Quelle_Stoffe'!U94=Nebenrechnungen!$L$5),nein,ja)</f>
        <v>ja</v>
      </c>
      <c r="P91" s="37" t="str">
        <f>(IF(Einzelmessung!T93="","",Einzelmessung!T93))</f>
        <v/>
      </c>
      <c r="Q91" s="24" t="str">
        <f>IF(OR('Übersicht Quelle_Stoffe'!G93="",'Übersicht Quelle_Stoffe'!H93="",'Übersicht Quelle_Stoffe'!H93='Dropdown-Liste'!$B$10,'Übersicht Quelle_Stoffe'!H93='Dropdown-Liste'!$B$11),"",IF('Übersicht Quelle_Stoffe'!H93='Dropdown-Liste'!$B$7,'Übersicht Quelle_Stoffe'!G93/1000000000,IF('Übersicht Quelle_Stoffe'!H93='Dropdown-Liste'!$B$8,'Übersicht Quelle_Stoffe'!G93/1000,'Übersicht Quelle_Stoffe'!G93)))</f>
        <v/>
      </c>
      <c r="R91" s="38" t="str">
        <f>IF(Q91="","",Q91*'Übersicht Quelle_Stoffe'!I93)</f>
        <v/>
      </c>
    </row>
    <row r="92" spans="1:18" ht="11.25" customHeight="1" x14ac:dyDescent="0.2">
      <c r="A92" s="37">
        <v>93</v>
      </c>
      <c r="B92" s="38" t="str">
        <f>IF(AND('Übersicht Quelle_Stoffe'!O93=ja,OR(Einzelmessung!W93=nein,Einzelmessung!X93=nein,Einzelmessung!Y93=ja)),ja,nein)</f>
        <v>nein</v>
      </c>
      <c r="D92" s="37">
        <v>93</v>
      </c>
      <c r="E92" s="38" t="str">
        <f>IF(AND('Übersicht Quelle_Stoffe'!P93=ja,OR('Konti-Messung'!AA93=nein,'Konti-Messung'!AB93=nein,'Konti-Messung'!AC93=ja)),ja,nein)</f>
        <v>nein</v>
      </c>
      <c r="G92" s="24" t="str">
        <f>IF(OR(AND('Übersicht Quelle_Stoffe'!O95=ja,Einzelmessung!W95&lt;&gt;""),AND('Übersicht Quelle_Stoffe'!P95=ja,'Konti-Messung'!AA95&lt;&gt;"")),nein,ja)</f>
        <v>ja</v>
      </c>
      <c r="H92" s="24" t="str">
        <f>IF(OR(AND('Übersicht Quelle_Stoffe'!O95=ja,Einzelmessung!X95&lt;&gt;""),AND('Übersicht Quelle_Stoffe'!P95=ja,'Konti-Messung'!AB95&lt;&gt;"")),nein,ja)</f>
        <v>ja</v>
      </c>
      <c r="I92" s="24" t="str">
        <f>IF(OR(AND('Übersicht Quelle_Stoffe'!O95=ja,Einzelmessung!Y95&lt;&gt;""),AND('Übersicht Quelle_Stoffe'!P95=ja,'Konti-Messung'!AC95&lt;&gt;"")),nein,ja)</f>
        <v>ja</v>
      </c>
      <c r="J92" s="24" t="str">
        <f>IF(OR(AND('Übersicht Quelle_Stoffe'!O95=ja,Einzelmessung!Z95&lt;&gt;""),AND('Übersicht Quelle_Stoffe'!P95=ja,'Konti-Messung'!AD95&lt;&gt;""),'Übersicht Quelle_Stoffe'!U95=Nebenrechnungen!$L$5),nein,ja)</f>
        <v>ja</v>
      </c>
      <c r="P92" s="37" t="str">
        <f>(IF(Einzelmessung!T94="","",Einzelmessung!T94))</f>
        <v/>
      </c>
      <c r="Q92" s="24" t="str">
        <f>IF(OR('Übersicht Quelle_Stoffe'!G94="",'Übersicht Quelle_Stoffe'!H94="",'Übersicht Quelle_Stoffe'!H94='Dropdown-Liste'!$B$10,'Übersicht Quelle_Stoffe'!H94='Dropdown-Liste'!$B$11),"",IF('Übersicht Quelle_Stoffe'!H94='Dropdown-Liste'!$B$7,'Übersicht Quelle_Stoffe'!G94/1000000000,IF('Übersicht Quelle_Stoffe'!H94='Dropdown-Liste'!$B$8,'Übersicht Quelle_Stoffe'!G94/1000,'Übersicht Quelle_Stoffe'!G94)))</f>
        <v/>
      </c>
      <c r="R92" s="38" t="str">
        <f>IF(Q92="","",Q92*'Übersicht Quelle_Stoffe'!I94)</f>
        <v/>
      </c>
    </row>
    <row r="93" spans="1:18" ht="11.25" customHeight="1" x14ac:dyDescent="0.2">
      <c r="A93" s="37">
        <v>94</v>
      </c>
      <c r="B93" s="38" t="str">
        <f>IF(AND('Übersicht Quelle_Stoffe'!O94=ja,OR(Einzelmessung!W94=nein,Einzelmessung!X94=nein,Einzelmessung!Y94=ja)),ja,nein)</f>
        <v>nein</v>
      </c>
      <c r="D93" s="37">
        <v>94</v>
      </c>
      <c r="E93" s="38" t="str">
        <f>IF(AND('Übersicht Quelle_Stoffe'!P94=ja,OR('Konti-Messung'!AA94=nein,'Konti-Messung'!AB94=nein,'Konti-Messung'!AC94=ja)),ja,nein)</f>
        <v>nein</v>
      </c>
      <c r="G93" s="24" t="str">
        <f>IF(OR(AND('Übersicht Quelle_Stoffe'!O96=ja,Einzelmessung!W96&lt;&gt;""),AND('Übersicht Quelle_Stoffe'!P96=ja,'Konti-Messung'!AA96&lt;&gt;"")),nein,ja)</f>
        <v>ja</v>
      </c>
      <c r="H93" s="24" t="str">
        <f>IF(OR(AND('Übersicht Quelle_Stoffe'!O96=ja,Einzelmessung!X96&lt;&gt;""),AND('Übersicht Quelle_Stoffe'!P96=ja,'Konti-Messung'!AB96&lt;&gt;"")),nein,ja)</f>
        <v>ja</v>
      </c>
      <c r="I93" s="24" t="str">
        <f>IF(OR(AND('Übersicht Quelle_Stoffe'!O96=ja,Einzelmessung!Y96&lt;&gt;""),AND('Übersicht Quelle_Stoffe'!P96=ja,'Konti-Messung'!AC96&lt;&gt;"")),nein,ja)</f>
        <v>ja</v>
      </c>
      <c r="J93" s="24" t="str">
        <f>IF(OR(AND('Übersicht Quelle_Stoffe'!O96=ja,Einzelmessung!Z96&lt;&gt;""),AND('Übersicht Quelle_Stoffe'!P96=ja,'Konti-Messung'!AD96&lt;&gt;""),'Übersicht Quelle_Stoffe'!U96=Nebenrechnungen!$L$5),nein,ja)</f>
        <v>ja</v>
      </c>
      <c r="P93" s="37" t="str">
        <f>(IF(Einzelmessung!T95="","",Einzelmessung!T95))</f>
        <v/>
      </c>
      <c r="Q93" s="24" t="str">
        <f>IF(OR('Übersicht Quelle_Stoffe'!G95="",'Übersicht Quelle_Stoffe'!H95="",'Übersicht Quelle_Stoffe'!H95='Dropdown-Liste'!$B$10,'Übersicht Quelle_Stoffe'!H95='Dropdown-Liste'!$B$11),"",IF('Übersicht Quelle_Stoffe'!H95='Dropdown-Liste'!$B$7,'Übersicht Quelle_Stoffe'!G95/1000000000,IF('Übersicht Quelle_Stoffe'!H95='Dropdown-Liste'!$B$8,'Übersicht Quelle_Stoffe'!G95/1000,'Übersicht Quelle_Stoffe'!G95)))</f>
        <v/>
      </c>
      <c r="R93" s="38" t="str">
        <f>IF(Q93="","",Q93*'Übersicht Quelle_Stoffe'!I95)</f>
        <v/>
      </c>
    </row>
    <row r="94" spans="1:18" ht="11.25" customHeight="1" x14ac:dyDescent="0.2">
      <c r="A94" s="37">
        <v>95</v>
      </c>
      <c r="B94" s="38" t="str">
        <f>IF(AND('Übersicht Quelle_Stoffe'!O95=ja,OR(Einzelmessung!W95=nein,Einzelmessung!X95=nein,Einzelmessung!Y95=ja)),ja,nein)</f>
        <v>nein</v>
      </c>
      <c r="D94" s="37">
        <v>95</v>
      </c>
      <c r="E94" s="38" t="str">
        <f>IF(AND('Übersicht Quelle_Stoffe'!P95=ja,OR('Konti-Messung'!AA95=nein,'Konti-Messung'!AB95=nein,'Konti-Messung'!AC95=ja)),ja,nein)</f>
        <v>nein</v>
      </c>
      <c r="G94" s="24" t="str">
        <f>IF(OR(AND('Übersicht Quelle_Stoffe'!O97=ja,Einzelmessung!W97&lt;&gt;""),AND('Übersicht Quelle_Stoffe'!P97=ja,'Konti-Messung'!AA97&lt;&gt;"")),nein,ja)</f>
        <v>ja</v>
      </c>
      <c r="H94" s="24" t="str">
        <f>IF(OR(AND('Übersicht Quelle_Stoffe'!O97=ja,Einzelmessung!X97&lt;&gt;""),AND('Übersicht Quelle_Stoffe'!P97=ja,'Konti-Messung'!AB97&lt;&gt;"")),nein,ja)</f>
        <v>ja</v>
      </c>
      <c r="I94" s="24" t="str">
        <f>IF(OR(AND('Übersicht Quelle_Stoffe'!O97=ja,Einzelmessung!Y97&lt;&gt;""),AND('Übersicht Quelle_Stoffe'!P97=ja,'Konti-Messung'!AC97&lt;&gt;"")),nein,ja)</f>
        <v>ja</v>
      </c>
      <c r="J94" s="24" t="str">
        <f>IF(OR(AND('Übersicht Quelle_Stoffe'!O97=ja,Einzelmessung!Z97&lt;&gt;""),AND('Übersicht Quelle_Stoffe'!P97=ja,'Konti-Messung'!AD97&lt;&gt;""),'Übersicht Quelle_Stoffe'!U97=Nebenrechnungen!$L$5),nein,ja)</f>
        <v>ja</v>
      </c>
      <c r="P94" s="37" t="str">
        <f>(IF(Einzelmessung!T96="","",Einzelmessung!T96))</f>
        <v/>
      </c>
      <c r="Q94" s="24" t="str">
        <f>IF(OR('Übersicht Quelle_Stoffe'!G96="",'Übersicht Quelle_Stoffe'!H96="",'Übersicht Quelle_Stoffe'!H96='Dropdown-Liste'!$B$10,'Übersicht Quelle_Stoffe'!H96='Dropdown-Liste'!$B$11),"",IF('Übersicht Quelle_Stoffe'!H96='Dropdown-Liste'!$B$7,'Übersicht Quelle_Stoffe'!G96/1000000000,IF('Übersicht Quelle_Stoffe'!H96='Dropdown-Liste'!$B$8,'Übersicht Quelle_Stoffe'!G96/1000,'Übersicht Quelle_Stoffe'!G96)))</f>
        <v/>
      </c>
      <c r="R94" s="38" t="str">
        <f>IF(Q94="","",Q94*'Übersicht Quelle_Stoffe'!I96)</f>
        <v/>
      </c>
    </row>
    <row r="95" spans="1:18" ht="11.25" customHeight="1" x14ac:dyDescent="0.2">
      <c r="A95" s="37">
        <v>96</v>
      </c>
      <c r="B95" s="38" t="str">
        <f>IF(AND('Übersicht Quelle_Stoffe'!O96=ja,OR(Einzelmessung!W96=nein,Einzelmessung!X96=nein,Einzelmessung!Y96=ja)),ja,nein)</f>
        <v>nein</v>
      </c>
      <c r="D95" s="37">
        <v>96</v>
      </c>
      <c r="E95" s="38" t="str">
        <f>IF(AND('Übersicht Quelle_Stoffe'!P96=ja,OR('Konti-Messung'!AA96=nein,'Konti-Messung'!AB96=nein,'Konti-Messung'!AC96=ja)),ja,nein)</f>
        <v>nein</v>
      </c>
      <c r="G95" s="24" t="str">
        <f>IF(OR(AND('Übersicht Quelle_Stoffe'!O98=ja,Einzelmessung!W98&lt;&gt;""),AND('Übersicht Quelle_Stoffe'!P98=ja,'Konti-Messung'!AA98&lt;&gt;"")),nein,ja)</f>
        <v>ja</v>
      </c>
      <c r="H95" s="24" t="str">
        <f>IF(OR(AND('Übersicht Quelle_Stoffe'!O98=ja,Einzelmessung!X98&lt;&gt;""),AND('Übersicht Quelle_Stoffe'!P98=ja,'Konti-Messung'!AB98&lt;&gt;"")),nein,ja)</f>
        <v>ja</v>
      </c>
      <c r="I95" s="24" t="str">
        <f>IF(OR(AND('Übersicht Quelle_Stoffe'!O98=ja,Einzelmessung!Y98&lt;&gt;""),AND('Übersicht Quelle_Stoffe'!P98=ja,'Konti-Messung'!AC98&lt;&gt;"")),nein,ja)</f>
        <v>ja</v>
      </c>
      <c r="J95" s="24" t="str">
        <f>IF(OR(AND('Übersicht Quelle_Stoffe'!O98=ja,Einzelmessung!Z98&lt;&gt;""),AND('Übersicht Quelle_Stoffe'!P98=ja,'Konti-Messung'!AD98&lt;&gt;""),'Übersicht Quelle_Stoffe'!U98=Nebenrechnungen!$L$5),nein,ja)</f>
        <v>ja</v>
      </c>
      <c r="P95" s="37" t="str">
        <f>(IF(Einzelmessung!T97="","",Einzelmessung!T97))</f>
        <v/>
      </c>
      <c r="Q95" s="24" t="str">
        <f>IF(OR('Übersicht Quelle_Stoffe'!G97="",'Übersicht Quelle_Stoffe'!H97="",'Übersicht Quelle_Stoffe'!H97='Dropdown-Liste'!$B$10,'Übersicht Quelle_Stoffe'!H97='Dropdown-Liste'!$B$11),"",IF('Übersicht Quelle_Stoffe'!H97='Dropdown-Liste'!$B$7,'Übersicht Quelle_Stoffe'!G97/1000000000,IF('Übersicht Quelle_Stoffe'!H97='Dropdown-Liste'!$B$8,'Übersicht Quelle_Stoffe'!G97/1000,'Übersicht Quelle_Stoffe'!G97)))</f>
        <v/>
      </c>
      <c r="R95" s="38" t="str">
        <f>IF(Q95="","",Q95*'Übersicht Quelle_Stoffe'!I97)</f>
        <v/>
      </c>
    </row>
    <row r="96" spans="1:18" ht="11.25" customHeight="1" x14ac:dyDescent="0.2">
      <c r="A96" s="37">
        <v>97</v>
      </c>
      <c r="B96" s="38" t="str">
        <f>IF(AND('Übersicht Quelle_Stoffe'!O97=ja,OR(Einzelmessung!W97=nein,Einzelmessung!X97=nein,Einzelmessung!Y97=ja)),ja,nein)</f>
        <v>nein</v>
      </c>
      <c r="D96" s="37">
        <v>97</v>
      </c>
      <c r="E96" s="38" t="str">
        <f>IF(AND('Übersicht Quelle_Stoffe'!P97=ja,OR('Konti-Messung'!AA97=nein,'Konti-Messung'!AB97=nein,'Konti-Messung'!AC97=ja)),ja,nein)</f>
        <v>nein</v>
      </c>
      <c r="G96" s="24" t="str">
        <f>IF(OR(AND('Übersicht Quelle_Stoffe'!O99=ja,Einzelmessung!W99&lt;&gt;""),AND('Übersicht Quelle_Stoffe'!P99=ja,'Konti-Messung'!AA99&lt;&gt;"")),nein,ja)</f>
        <v>ja</v>
      </c>
      <c r="H96" s="24" t="str">
        <f>IF(OR(AND('Übersicht Quelle_Stoffe'!O99=ja,Einzelmessung!X99&lt;&gt;""),AND('Übersicht Quelle_Stoffe'!P99=ja,'Konti-Messung'!AB99&lt;&gt;"")),nein,ja)</f>
        <v>ja</v>
      </c>
      <c r="I96" s="24" t="str">
        <f>IF(OR(AND('Übersicht Quelle_Stoffe'!O99=ja,Einzelmessung!Y99&lt;&gt;""),AND('Übersicht Quelle_Stoffe'!P99=ja,'Konti-Messung'!AC99&lt;&gt;"")),nein,ja)</f>
        <v>ja</v>
      </c>
      <c r="J96" s="24" t="str">
        <f>IF(OR(AND('Übersicht Quelle_Stoffe'!O99=ja,Einzelmessung!Z99&lt;&gt;""),AND('Übersicht Quelle_Stoffe'!P99=ja,'Konti-Messung'!AD99&lt;&gt;""),'Übersicht Quelle_Stoffe'!U99=Nebenrechnungen!$L$5),nein,ja)</f>
        <v>ja</v>
      </c>
      <c r="P96" s="37" t="str">
        <f>(IF(Einzelmessung!T98="","",Einzelmessung!T98))</f>
        <v/>
      </c>
      <c r="Q96" s="24" t="str">
        <f>IF(OR('Übersicht Quelle_Stoffe'!G98="",'Übersicht Quelle_Stoffe'!H98="",'Übersicht Quelle_Stoffe'!H98='Dropdown-Liste'!$B$10,'Übersicht Quelle_Stoffe'!H98='Dropdown-Liste'!$B$11),"",IF('Übersicht Quelle_Stoffe'!H98='Dropdown-Liste'!$B$7,'Übersicht Quelle_Stoffe'!G98/1000000000,IF('Übersicht Quelle_Stoffe'!H98='Dropdown-Liste'!$B$8,'Übersicht Quelle_Stoffe'!G98/1000,'Übersicht Quelle_Stoffe'!G98)))</f>
        <v/>
      </c>
      <c r="R96" s="38" t="str">
        <f>IF(Q96="","",Q96*'Übersicht Quelle_Stoffe'!I98)</f>
        <v/>
      </c>
    </row>
    <row r="97" spans="1:18" ht="11.25" customHeight="1" x14ac:dyDescent="0.2">
      <c r="A97" s="37">
        <v>98</v>
      </c>
      <c r="B97" s="38" t="str">
        <f>IF(AND('Übersicht Quelle_Stoffe'!O98=ja,OR(Einzelmessung!W98=nein,Einzelmessung!X98=nein,Einzelmessung!Y98=ja)),ja,nein)</f>
        <v>nein</v>
      </c>
      <c r="D97" s="37">
        <v>98</v>
      </c>
      <c r="E97" s="38" t="str">
        <f>IF(AND('Übersicht Quelle_Stoffe'!P98=ja,OR('Konti-Messung'!AA98=nein,'Konti-Messung'!AB98=nein,'Konti-Messung'!AC98=ja)),ja,nein)</f>
        <v>nein</v>
      </c>
      <c r="G97" s="24" t="str">
        <f>IF(OR(AND('Übersicht Quelle_Stoffe'!O100=ja,Einzelmessung!W100&lt;&gt;""),AND('Übersicht Quelle_Stoffe'!P100=ja,'Konti-Messung'!AA100&lt;&gt;"")),nein,ja)</f>
        <v>ja</v>
      </c>
      <c r="H97" s="24" t="str">
        <f>IF(OR(AND('Übersicht Quelle_Stoffe'!O100=ja,Einzelmessung!X100&lt;&gt;""),AND('Übersicht Quelle_Stoffe'!P100=ja,'Konti-Messung'!AB100&lt;&gt;"")),nein,ja)</f>
        <v>ja</v>
      </c>
      <c r="I97" s="24" t="str">
        <f>IF(OR(AND('Übersicht Quelle_Stoffe'!O100=ja,Einzelmessung!Y100&lt;&gt;""),AND('Übersicht Quelle_Stoffe'!P100=ja,'Konti-Messung'!AC100&lt;&gt;"")),nein,ja)</f>
        <v>ja</v>
      </c>
      <c r="J97" s="24" t="str">
        <f>IF(OR(AND('Übersicht Quelle_Stoffe'!O100=ja,Einzelmessung!Z100&lt;&gt;""),AND('Übersicht Quelle_Stoffe'!P100=ja,'Konti-Messung'!AD100&lt;&gt;""),'Übersicht Quelle_Stoffe'!U100=Nebenrechnungen!$L$5),nein,ja)</f>
        <v>ja</v>
      </c>
      <c r="P97" s="37" t="str">
        <f>(IF(Einzelmessung!T99="","",Einzelmessung!T99))</f>
        <v/>
      </c>
      <c r="Q97" s="24" t="str">
        <f>IF(OR('Übersicht Quelle_Stoffe'!G99="",'Übersicht Quelle_Stoffe'!H99="",'Übersicht Quelle_Stoffe'!H99='Dropdown-Liste'!$B$10,'Übersicht Quelle_Stoffe'!H99='Dropdown-Liste'!$B$11),"",IF('Übersicht Quelle_Stoffe'!H99='Dropdown-Liste'!$B$7,'Übersicht Quelle_Stoffe'!G99/1000000000,IF('Übersicht Quelle_Stoffe'!H99='Dropdown-Liste'!$B$8,'Übersicht Quelle_Stoffe'!G99/1000,'Übersicht Quelle_Stoffe'!G99)))</f>
        <v/>
      </c>
      <c r="R97" s="38" t="str">
        <f>IF(Q97="","",Q97*'Übersicht Quelle_Stoffe'!I99)</f>
        <v/>
      </c>
    </row>
    <row r="98" spans="1:18" ht="11.25" customHeight="1" x14ac:dyDescent="0.2">
      <c r="A98" s="37">
        <v>99</v>
      </c>
      <c r="B98" s="38" t="str">
        <f>IF(AND('Übersicht Quelle_Stoffe'!O99=ja,OR(Einzelmessung!W99=nein,Einzelmessung!X99=nein,Einzelmessung!Y99=ja)),ja,nein)</f>
        <v>nein</v>
      </c>
      <c r="D98" s="37">
        <v>99</v>
      </c>
      <c r="E98" s="38" t="str">
        <f>IF(AND('Übersicht Quelle_Stoffe'!P99=ja,OR('Konti-Messung'!AA99=nein,'Konti-Messung'!AB99=nein,'Konti-Messung'!AC99=ja)),ja,nein)</f>
        <v>nein</v>
      </c>
      <c r="G98" s="24" t="str">
        <f>IF(OR(AND('Übersicht Quelle_Stoffe'!O101=ja,Einzelmessung!W101&lt;&gt;""),AND('Übersicht Quelle_Stoffe'!P101=ja,'Konti-Messung'!AA101&lt;&gt;"")),nein,ja)</f>
        <v>ja</v>
      </c>
      <c r="H98" s="24" t="str">
        <f>IF(OR(AND('Übersicht Quelle_Stoffe'!O101=ja,Einzelmessung!X101&lt;&gt;""),AND('Übersicht Quelle_Stoffe'!P101=ja,'Konti-Messung'!AB101&lt;&gt;"")),nein,ja)</f>
        <v>ja</v>
      </c>
      <c r="I98" s="24" t="str">
        <f>IF(OR(AND('Übersicht Quelle_Stoffe'!O101=ja,Einzelmessung!Y101&lt;&gt;""),AND('Übersicht Quelle_Stoffe'!P101=ja,'Konti-Messung'!AC101&lt;&gt;"")),nein,ja)</f>
        <v>ja</v>
      </c>
      <c r="J98" s="24" t="str">
        <f>IF(OR(AND('Übersicht Quelle_Stoffe'!O101=ja,Einzelmessung!Z101&lt;&gt;""),AND('Übersicht Quelle_Stoffe'!P101=ja,'Konti-Messung'!AD101&lt;&gt;""),'Übersicht Quelle_Stoffe'!U101=Nebenrechnungen!$L$5),nein,ja)</f>
        <v>ja</v>
      </c>
      <c r="P98" s="37" t="str">
        <f>(IF(Einzelmessung!T100="","",Einzelmessung!T100))</f>
        <v/>
      </c>
      <c r="Q98" s="24" t="str">
        <f>IF(OR('Übersicht Quelle_Stoffe'!G100="",'Übersicht Quelle_Stoffe'!H100="",'Übersicht Quelle_Stoffe'!H100='Dropdown-Liste'!$B$10,'Übersicht Quelle_Stoffe'!H100='Dropdown-Liste'!$B$11),"",IF('Übersicht Quelle_Stoffe'!H100='Dropdown-Liste'!$B$7,'Übersicht Quelle_Stoffe'!G100/1000000000,IF('Übersicht Quelle_Stoffe'!H100='Dropdown-Liste'!$B$8,'Übersicht Quelle_Stoffe'!G100/1000,'Übersicht Quelle_Stoffe'!G100)))</f>
        <v/>
      </c>
      <c r="R98" s="38" t="str">
        <f>IF(Q98="","",Q98*'Übersicht Quelle_Stoffe'!I100)</f>
        <v/>
      </c>
    </row>
    <row r="99" spans="1:18" ht="11.25" customHeight="1" x14ac:dyDescent="0.2">
      <c r="A99" s="64">
        <v>100</v>
      </c>
      <c r="B99" s="38" t="str">
        <f>IF(AND('Übersicht Quelle_Stoffe'!O100=ja,OR(Einzelmessung!W100=nein,Einzelmessung!X100=nein,Einzelmessung!Y100=ja)),ja,nein)</f>
        <v>nein</v>
      </c>
      <c r="D99" s="37">
        <v>100</v>
      </c>
      <c r="E99" s="38" t="str">
        <f>IF(AND('Übersicht Quelle_Stoffe'!P100=ja,OR('Konti-Messung'!AA100=nein,'Konti-Messung'!AB100=nein,'Konti-Messung'!AC100=ja)),ja,nein)</f>
        <v>nein</v>
      </c>
      <c r="G99" s="24" t="str">
        <f>IF(OR(AND('Übersicht Quelle_Stoffe'!O102=ja,Einzelmessung!W102&lt;&gt;""),AND('Übersicht Quelle_Stoffe'!P102=ja,'Konti-Messung'!AA102&lt;&gt;"")),nein,ja)</f>
        <v>ja</v>
      </c>
      <c r="H99" s="24" t="str">
        <f>IF(OR(AND('Übersicht Quelle_Stoffe'!O102=ja,Einzelmessung!X102&lt;&gt;""),AND('Übersicht Quelle_Stoffe'!P102=ja,'Konti-Messung'!AB102&lt;&gt;"")),nein,ja)</f>
        <v>ja</v>
      </c>
      <c r="I99" s="24" t="str">
        <f>IF(OR(AND('Übersicht Quelle_Stoffe'!O102=ja,Einzelmessung!Y102&lt;&gt;""),AND('Übersicht Quelle_Stoffe'!P102=ja,'Konti-Messung'!AC102&lt;&gt;"")),nein,ja)</f>
        <v>ja</v>
      </c>
      <c r="J99" s="24" t="str">
        <f>IF(OR(AND('Übersicht Quelle_Stoffe'!O102=ja,Einzelmessung!Z102&lt;&gt;""),AND('Übersicht Quelle_Stoffe'!P102=ja,'Konti-Messung'!AD102&lt;&gt;""),'Übersicht Quelle_Stoffe'!U102=Nebenrechnungen!$L$5),nein,ja)</f>
        <v>ja</v>
      </c>
      <c r="P99" s="37" t="str">
        <f>(IF(Einzelmessung!T101="","",Einzelmessung!T101))</f>
        <v/>
      </c>
      <c r="Q99" s="24" t="str">
        <f>IF(OR('Übersicht Quelle_Stoffe'!G101="",'Übersicht Quelle_Stoffe'!H101="",'Übersicht Quelle_Stoffe'!H101='Dropdown-Liste'!$B$10,'Übersicht Quelle_Stoffe'!H101='Dropdown-Liste'!$B$11),"",IF('Übersicht Quelle_Stoffe'!H101='Dropdown-Liste'!$B$7,'Übersicht Quelle_Stoffe'!G101/1000000000,IF('Übersicht Quelle_Stoffe'!H101='Dropdown-Liste'!$B$8,'Übersicht Quelle_Stoffe'!G101/1000,'Übersicht Quelle_Stoffe'!G101)))</f>
        <v/>
      </c>
      <c r="R99" s="38" t="str">
        <f>IF(Q99="","",Q99*'Übersicht Quelle_Stoffe'!I101)</f>
        <v/>
      </c>
    </row>
    <row r="100" spans="1:18" x14ac:dyDescent="0.2">
      <c r="A100" s="63"/>
    </row>
    <row r="101" spans="1:18" x14ac:dyDescent="0.2">
      <c r="A101" s="63"/>
    </row>
    <row r="102" spans="1:18" x14ac:dyDescent="0.2">
      <c r="A102" s="63"/>
    </row>
    <row r="103" spans="1:18" x14ac:dyDescent="0.2">
      <c r="A103" s="63"/>
    </row>
    <row r="104" spans="1:18" x14ac:dyDescent="0.2">
      <c r="A104" s="63"/>
    </row>
    <row r="105" spans="1:18" x14ac:dyDescent="0.2">
      <c r="A105" s="63"/>
    </row>
    <row r="106" spans="1:18" x14ac:dyDescent="0.2">
      <c r="A106" s="63"/>
    </row>
    <row r="107" spans="1:18" x14ac:dyDescent="0.2">
      <c r="A107" s="63"/>
    </row>
  </sheetData>
  <mergeCells count="4">
    <mergeCell ref="P1:R1"/>
    <mergeCell ref="T1:W1"/>
    <mergeCell ref="A1:E1"/>
    <mergeCell ref="G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U100"/>
  <sheetViews>
    <sheetView tabSelected="1" zoomScale="90" zoomScaleNormal="90" workbookViewId="0">
      <pane ySplit="4" topLeftCell="A5" activePane="bottomLeft" state="frozen"/>
      <selection pane="bottomLeft" activeCell="D33" sqref="D33"/>
    </sheetView>
  </sheetViews>
  <sheetFormatPr baseColWidth="10" defaultRowHeight="12.75" x14ac:dyDescent="0.2"/>
  <cols>
    <col min="1" max="1" width="10.7109375" customWidth="1"/>
    <col min="2" max="2" width="32" style="1" customWidth="1"/>
    <col min="3" max="3" width="25.85546875" style="1" customWidth="1"/>
    <col min="4" max="4" width="30" style="1" bestFit="1" customWidth="1"/>
    <col min="5" max="8" width="10.7109375" style="1" customWidth="1"/>
    <col min="9" max="10" width="17.7109375" style="1" customWidth="1"/>
    <col min="11" max="11" width="32.42578125" style="1" bestFit="1" customWidth="1"/>
    <col min="12" max="12" width="20.7109375" style="1" customWidth="1"/>
    <col min="13" max="14" width="17.7109375" customWidth="1"/>
    <col min="15" max="17" width="17.7109375" style="1" customWidth="1"/>
    <col min="18" max="18" width="19.5703125" bestFit="1" customWidth="1"/>
    <col min="19" max="20" width="17.7109375" customWidth="1"/>
    <col min="21" max="21" width="59.7109375" bestFit="1" customWidth="1"/>
  </cols>
  <sheetData>
    <row r="1" spans="1:21" s="27" customFormat="1" ht="20.100000000000001" customHeight="1" x14ac:dyDescent="0.2">
      <c r="A1" s="151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 t="s">
        <v>12</v>
      </c>
      <c r="N1" s="153"/>
      <c r="O1" s="49" t="s">
        <v>73</v>
      </c>
      <c r="P1" s="147" t="s">
        <v>143</v>
      </c>
      <c r="Q1" s="148"/>
      <c r="R1" s="156" t="s">
        <v>22</v>
      </c>
      <c r="S1" s="157"/>
      <c r="T1" s="157"/>
      <c r="U1" s="157"/>
    </row>
    <row r="2" spans="1:21" s="27" customFormat="1" ht="18.75" customHeight="1" x14ac:dyDescent="0.2">
      <c r="A2" s="158" t="s">
        <v>99</v>
      </c>
      <c r="B2" s="158" t="s">
        <v>11</v>
      </c>
      <c r="C2" s="158" t="s">
        <v>98</v>
      </c>
      <c r="D2" s="158" t="s">
        <v>135</v>
      </c>
      <c r="E2" s="160" t="s">
        <v>105</v>
      </c>
      <c r="F2" s="161"/>
      <c r="G2" s="161"/>
      <c r="H2" s="161"/>
      <c r="I2" s="162"/>
      <c r="J2" s="158" t="s">
        <v>104</v>
      </c>
      <c r="K2" s="158" t="s">
        <v>131</v>
      </c>
      <c r="L2" s="158" t="s">
        <v>132</v>
      </c>
      <c r="M2" s="146" t="s">
        <v>43</v>
      </c>
      <c r="N2" s="144" t="s">
        <v>133</v>
      </c>
      <c r="O2" s="165" t="s">
        <v>102</v>
      </c>
      <c r="P2" s="163" t="s">
        <v>146</v>
      </c>
      <c r="Q2" s="163" t="s">
        <v>147</v>
      </c>
      <c r="R2" s="149" t="s">
        <v>38</v>
      </c>
      <c r="S2" s="149" t="s">
        <v>37</v>
      </c>
      <c r="T2" s="149" t="s">
        <v>36</v>
      </c>
      <c r="U2" s="149" t="s">
        <v>15</v>
      </c>
    </row>
    <row r="3" spans="1:21" s="6" customFormat="1" ht="121.5" customHeight="1" x14ac:dyDescent="0.2">
      <c r="A3" s="159"/>
      <c r="B3" s="159"/>
      <c r="C3" s="159"/>
      <c r="D3" s="159"/>
      <c r="E3" s="154" t="s">
        <v>130</v>
      </c>
      <c r="F3" s="155"/>
      <c r="G3" s="154" t="s">
        <v>128</v>
      </c>
      <c r="H3" s="155"/>
      <c r="I3" s="26" t="s">
        <v>17</v>
      </c>
      <c r="J3" s="159"/>
      <c r="K3" s="159"/>
      <c r="L3" s="159"/>
      <c r="M3" s="146"/>
      <c r="N3" s="145"/>
      <c r="O3" s="166"/>
      <c r="P3" s="164"/>
      <c r="Q3" s="164"/>
      <c r="R3" s="150"/>
      <c r="S3" s="150"/>
      <c r="T3" s="150"/>
      <c r="U3" s="150"/>
    </row>
    <row r="4" spans="1:21" s="52" customFormat="1" ht="23.25" customHeight="1" thickBot="1" x14ac:dyDescent="0.25">
      <c r="A4" s="66"/>
      <c r="B4" s="67"/>
      <c r="C4" s="67"/>
      <c r="D4" s="67"/>
      <c r="E4" s="68" t="s">
        <v>24</v>
      </c>
      <c r="F4" s="68" t="s">
        <v>23</v>
      </c>
      <c r="G4" s="68" t="s">
        <v>24</v>
      </c>
      <c r="H4" s="68" t="s">
        <v>23</v>
      </c>
      <c r="I4" s="68" t="s">
        <v>50</v>
      </c>
      <c r="J4" s="68" t="s">
        <v>51</v>
      </c>
      <c r="K4" s="68" t="s">
        <v>46</v>
      </c>
      <c r="L4" s="68" t="s">
        <v>126</v>
      </c>
      <c r="M4" s="69" t="s">
        <v>148</v>
      </c>
      <c r="N4" s="69"/>
      <c r="O4" s="70" t="s">
        <v>148</v>
      </c>
      <c r="P4" s="71" t="s">
        <v>148</v>
      </c>
      <c r="Q4" s="71" t="s">
        <v>148</v>
      </c>
      <c r="R4" s="72" t="s">
        <v>148</v>
      </c>
      <c r="S4" s="72" t="s">
        <v>148</v>
      </c>
      <c r="T4" s="72" t="s">
        <v>148</v>
      </c>
      <c r="U4" s="73"/>
    </row>
    <row r="5" spans="1:21" s="2" customFormat="1" ht="15" customHeight="1" x14ac:dyDescent="0.2">
      <c r="A5" s="102"/>
      <c r="B5" s="105"/>
      <c r="C5" s="74"/>
      <c r="D5" s="74"/>
      <c r="E5" s="74"/>
      <c r="F5" s="74"/>
      <c r="G5" s="74"/>
      <c r="H5" s="101"/>
      <c r="I5" s="75"/>
      <c r="J5" s="76" t="str">
        <f>IF(OR(Nebenrechnungen!R3="",P5=ja),"",Nebenrechnungen!R3)</f>
        <v/>
      </c>
      <c r="K5" s="74"/>
      <c r="L5" s="74"/>
      <c r="M5" s="97"/>
      <c r="N5" s="97"/>
      <c r="O5" s="74"/>
      <c r="P5" s="74"/>
      <c r="Q5" s="77" t="str">
        <f>IF(P5="","",IF(AND(Einzelmessung!V5=ja,'Übersicht Quelle_Stoffe'!P5=nein),ja,nein))</f>
        <v/>
      </c>
      <c r="R5" s="77" t="str">
        <f>IF(AND(O5="",P5=""),"",IF(AND(O5=ja,Einzelmessung!W5&lt;&gt;""),Einzelmessung!W5,IF(AND('Übersicht Quelle_Stoffe'!P5=ja,'Konti-Messung'!AA5&lt;&gt;""),'Konti-Messung'!AA5,"")))</f>
        <v/>
      </c>
      <c r="S5" s="77" t="str">
        <f>IF(R5="","",IF(AND(O5=ja,Einzelmessung!X5&lt;&gt;""),Einzelmessung!X5,IF(AND('Übersicht Quelle_Stoffe'!P5=ja,'Konti-Messung'!AB5&lt;&gt;""),'Konti-Messung'!AB5,"")))</f>
        <v/>
      </c>
      <c r="T5" s="77" t="str">
        <f>IF(R5="","",IF(AND(O5=ja,Einzelmessung!Y5&lt;&gt;""),Einzelmessung!Y5,IF(AND('Übersicht Quelle_Stoffe'!P5=ja,'Konti-Messung'!AC5&lt;&gt;""),'Konti-Messung'!AC5,"")))</f>
        <v/>
      </c>
      <c r="U5" s="99" t="str">
        <f>IF(R5="","",IF(OR(AND(Nebenrechnungen!B4=ja,Einzelmessung!Z5=""),AND(Nebenrechnungen!E4=ja,'Konti-Messung'!AD5="")),Nebenrechnungen!$L$5,IF(Einzelmessung!Z5&lt;&gt;"",Einzelmessung!Z5,IF('Konti-Messung'!AD5&lt;&gt;"",'Konti-Messung'!AD5))))</f>
        <v/>
      </c>
    </row>
    <row r="6" spans="1:21" s="2" customFormat="1" ht="15" customHeight="1" x14ac:dyDescent="0.2">
      <c r="A6" s="103"/>
      <c r="B6" s="106"/>
      <c r="C6" s="65"/>
      <c r="D6" s="22"/>
      <c r="E6" s="22"/>
      <c r="F6" s="22"/>
      <c r="G6" s="22"/>
      <c r="H6" s="22"/>
      <c r="I6" s="45"/>
      <c r="J6" s="46" t="str">
        <f>IF(OR(Nebenrechnungen!R4="",P6=ja),"",Nebenrechnungen!R4)</f>
        <v/>
      </c>
      <c r="K6" s="22"/>
      <c r="L6" s="22"/>
      <c r="M6" s="98"/>
      <c r="N6" s="98"/>
      <c r="O6" s="22"/>
      <c r="P6" s="22"/>
      <c r="Q6" s="33" t="str">
        <f>IF(P6="","",IF(AND(Einzelmessung!V6=ja,'Übersicht Quelle_Stoffe'!P6=nein),ja,nein))</f>
        <v/>
      </c>
      <c r="R6" s="33" t="str">
        <f>IF(AND(O6="",P6=""),"",IF(AND(O6=ja,Einzelmessung!W6&lt;&gt;""),Einzelmessung!W6,IF(AND('Übersicht Quelle_Stoffe'!P6=ja,'Konti-Messung'!AA6&lt;&gt;""),'Konti-Messung'!AA6,"")))</f>
        <v/>
      </c>
      <c r="S6" s="33" t="str">
        <f>IF(R6="","",IF(AND(O6=ja,Einzelmessung!X6&lt;&gt;""),Einzelmessung!X6,IF(AND('Übersicht Quelle_Stoffe'!P6=ja,'Konti-Messung'!AB6&lt;&gt;""),'Konti-Messung'!AB6,"")))</f>
        <v/>
      </c>
      <c r="T6" s="33" t="str">
        <f>IF(R6="","",IF(AND(O6=ja,Einzelmessung!Y6&lt;&gt;""),Einzelmessung!Y6,IF(AND('Übersicht Quelle_Stoffe'!P6=ja,'Konti-Messung'!AC6&lt;&gt;""),'Konti-Messung'!AC6,"")))</f>
        <v/>
      </c>
      <c r="U6" s="78" t="str">
        <f>IF(R6="","",IF(OR(AND(Nebenrechnungen!B5=ja,Einzelmessung!Z6=""),AND(Nebenrechnungen!E5=ja,'Konti-Messung'!AD6="")),Nebenrechnungen!$L$5,IF(Einzelmessung!Z6&lt;&gt;"",Einzelmessung!Z6,IF('Konti-Messung'!AD6&lt;&gt;"",'Konti-Messung'!AD6))))</f>
        <v/>
      </c>
    </row>
    <row r="7" spans="1:21" s="2" customFormat="1" ht="15" customHeight="1" x14ac:dyDescent="0.2">
      <c r="A7" s="103"/>
      <c r="B7" s="106"/>
      <c r="C7" s="22"/>
      <c r="D7" s="22"/>
      <c r="E7" s="22"/>
      <c r="F7" s="22"/>
      <c r="G7" s="22"/>
      <c r="H7" s="22"/>
      <c r="I7" s="45"/>
      <c r="J7" s="46" t="str">
        <f>IF(OR(Nebenrechnungen!R5="",P7=ja),"",Nebenrechnungen!R5)</f>
        <v/>
      </c>
      <c r="K7" s="22"/>
      <c r="L7" s="22"/>
      <c r="M7" s="98"/>
      <c r="N7" s="98"/>
      <c r="O7" s="22"/>
      <c r="P7" s="22"/>
      <c r="Q7" s="33" t="str">
        <f>IF(P7="","",IF(AND(Einzelmessung!V7=ja,'Übersicht Quelle_Stoffe'!P7=nein),ja,nein))</f>
        <v/>
      </c>
      <c r="R7" s="33" t="str">
        <f>IF(AND(O7="",P7=""),"",IF(AND(O7=ja,Einzelmessung!W7&lt;&gt;""),Einzelmessung!W7,IF(AND('Übersicht Quelle_Stoffe'!P7=ja,'Konti-Messung'!AA7&lt;&gt;""),'Konti-Messung'!AA7,"")))</f>
        <v/>
      </c>
      <c r="S7" s="33" t="str">
        <f>IF(R7="","",IF(AND(O7=ja,Einzelmessung!X7&lt;&gt;""),Einzelmessung!X7,IF(AND('Übersicht Quelle_Stoffe'!P7=ja,'Konti-Messung'!AB7&lt;&gt;""),'Konti-Messung'!AB7,"")))</f>
        <v/>
      </c>
      <c r="T7" s="33" t="str">
        <f>IF(R7="","",IF(AND(O7=ja,Einzelmessung!Y7&lt;&gt;""),Einzelmessung!Y7,IF(AND('Übersicht Quelle_Stoffe'!P7=ja,'Konti-Messung'!AC7&lt;&gt;""),'Konti-Messung'!AC7,"")))</f>
        <v/>
      </c>
      <c r="U7" s="78" t="str">
        <f>IF(R7="","",IF(OR(AND(Nebenrechnungen!B6=ja,Einzelmessung!Z7=""),AND(Nebenrechnungen!E6=ja,'Konti-Messung'!AD7="")),Nebenrechnungen!$L$5,IF(Einzelmessung!Z7&lt;&gt;"",Einzelmessung!Z7,IF('Konti-Messung'!AD7&lt;&gt;"",'Konti-Messung'!AD7))))</f>
        <v/>
      </c>
    </row>
    <row r="8" spans="1:21" s="2" customFormat="1" ht="15" customHeight="1" x14ac:dyDescent="0.2">
      <c r="A8" s="103"/>
      <c r="B8" s="106"/>
      <c r="C8" s="22"/>
      <c r="D8" s="22"/>
      <c r="E8" s="22"/>
      <c r="F8" s="22"/>
      <c r="G8" s="22"/>
      <c r="H8" s="22"/>
      <c r="I8" s="45"/>
      <c r="J8" s="46" t="str">
        <f>IF(OR(Nebenrechnungen!R6="",P8=ja),"",Nebenrechnungen!R6)</f>
        <v/>
      </c>
      <c r="K8" s="22"/>
      <c r="L8" s="22"/>
      <c r="M8" s="98"/>
      <c r="N8" s="98"/>
      <c r="O8" s="22"/>
      <c r="P8" s="22"/>
      <c r="Q8" s="33" t="str">
        <f>IF(P8="","",IF(AND(Einzelmessung!V8=ja,'Übersicht Quelle_Stoffe'!P8=nein),ja,nein))</f>
        <v/>
      </c>
      <c r="R8" s="33" t="str">
        <f>IF(AND(O8="",P8=""),"",IF(AND(O8=ja,Einzelmessung!W8&lt;&gt;""),Einzelmessung!W8,IF(AND('Übersicht Quelle_Stoffe'!P8=ja,'Konti-Messung'!AA8&lt;&gt;""),'Konti-Messung'!AA8,"")))</f>
        <v/>
      </c>
      <c r="S8" s="33" t="str">
        <f>IF(R8="","",IF(AND(O8=ja,Einzelmessung!X8&lt;&gt;""),Einzelmessung!X8,IF(AND('Übersicht Quelle_Stoffe'!P8=ja,'Konti-Messung'!AB8&lt;&gt;""),'Konti-Messung'!AB8,"")))</f>
        <v/>
      </c>
      <c r="T8" s="33" t="str">
        <f>IF(R8="","",IF(AND(O8=ja,Einzelmessung!Y8&lt;&gt;""),Einzelmessung!Y8,IF(AND('Übersicht Quelle_Stoffe'!P8=ja,'Konti-Messung'!AC8&lt;&gt;""),'Konti-Messung'!AC8,"")))</f>
        <v/>
      </c>
      <c r="U8" s="78" t="str">
        <f>IF(R8="","",IF(OR(AND(Nebenrechnungen!B7=ja,Einzelmessung!Z8=""),AND(Nebenrechnungen!E7=ja,'Konti-Messung'!AD8="")),Nebenrechnungen!$L$5,IF(Einzelmessung!Z8&lt;&gt;"",Einzelmessung!Z8,IF('Konti-Messung'!AD8&lt;&gt;"",'Konti-Messung'!AD8))))</f>
        <v/>
      </c>
    </row>
    <row r="9" spans="1:21" s="2" customFormat="1" ht="15" customHeight="1" x14ac:dyDescent="0.2">
      <c r="A9" s="103"/>
      <c r="B9" s="106"/>
      <c r="C9" s="22"/>
      <c r="D9" s="22"/>
      <c r="E9" s="22"/>
      <c r="F9" s="22"/>
      <c r="G9" s="22"/>
      <c r="H9" s="22"/>
      <c r="I9" s="45"/>
      <c r="J9" s="46" t="str">
        <f>IF(OR(Nebenrechnungen!R7="",P9=ja),"",Nebenrechnungen!R7)</f>
        <v/>
      </c>
      <c r="K9" s="22"/>
      <c r="L9" s="22"/>
      <c r="M9" s="98"/>
      <c r="N9" s="98"/>
      <c r="O9" s="22"/>
      <c r="P9" s="22"/>
      <c r="Q9" s="33" t="str">
        <f>IF(P9="","",IF(AND(Einzelmessung!V9=ja,'Übersicht Quelle_Stoffe'!P9=nein),ja,nein))</f>
        <v/>
      </c>
      <c r="R9" s="33" t="str">
        <f>IF(AND(O9="",P9=""),"",IF(AND(O9=ja,Einzelmessung!W9&lt;&gt;""),Einzelmessung!W9,IF(AND('Übersicht Quelle_Stoffe'!P9=ja,'Konti-Messung'!AA9&lt;&gt;""),'Konti-Messung'!AA9,"")))</f>
        <v/>
      </c>
      <c r="S9" s="33" t="str">
        <f>IF(R9="","",IF(AND(O9=ja,Einzelmessung!X9&lt;&gt;""),Einzelmessung!X9,IF(AND('Übersicht Quelle_Stoffe'!P9=ja,'Konti-Messung'!AB9&lt;&gt;""),'Konti-Messung'!AB9,"")))</f>
        <v/>
      </c>
      <c r="T9" s="33" t="str">
        <f>IF(R9="","",IF(AND(O9=ja,Einzelmessung!Y9&lt;&gt;""),Einzelmessung!Y9,IF(AND('Übersicht Quelle_Stoffe'!P9=ja,'Konti-Messung'!AC9&lt;&gt;""),'Konti-Messung'!AC9,"")))</f>
        <v/>
      </c>
      <c r="U9" s="78" t="str">
        <f>IF(R9="","",IF(OR(AND(Nebenrechnungen!B8=ja,Einzelmessung!Z9=""),AND(Nebenrechnungen!E8=ja,'Konti-Messung'!AD9="")),Nebenrechnungen!$L$5,IF(Einzelmessung!Z9&lt;&gt;"",Einzelmessung!Z9,IF('Konti-Messung'!AD9&lt;&gt;"",'Konti-Messung'!AD9))))</f>
        <v/>
      </c>
    </row>
    <row r="10" spans="1:21" s="2" customFormat="1" ht="15" customHeight="1" x14ac:dyDescent="0.2">
      <c r="A10" s="103"/>
      <c r="B10" s="106"/>
      <c r="C10" s="22"/>
      <c r="D10" s="22"/>
      <c r="E10" s="22"/>
      <c r="F10" s="22"/>
      <c r="G10" s="22"/>
      <c r="H10" s="22"/>
      <c r="I10" s="45"/>
      <c r="J10" s="46" t="str">
        <f>IF(OR(Nebenrechnungen!R8="",P10=ja),"",Nebenrechnungen!R8)</f>
        <v/>
      </c>
      <c r="K10" s="22"/>
      <c r="L10" s="22"/>
      <c r="M10" s="22"/>
      <c r="N10" s="22"/>
      <c r="O10" s="22"/>
      <c r="P10" s="22"/>
      <c r="Q10" s="33" t="str">
        <f>IF(P10="","",IF(AND(Einzelmessung!V10=ja,'Übersicht Quelle_Stoffe'!P10=nein),ja,nein))</f>
        <v/>
      </c>
      <c r="R10" s="33" t="str">
        <f>IF(AND(O10="",P10=""),"",IF(AND(O10=ja,Einzelmessung!W10&lt;&gt;""),Einzelmessung!W10,IF(AND('Übersicht Quelle_Stoffe'!P10=ja,'Konti-Messung'!AA10&lt;&gt;""),'Konti-Messung'!AA10,"")))</f>
        <v/>
      </c>
      <c r="S10" s="33" t="str">
        <f>IF(R10="","",IF(AND(O10=ja,Einzelmessung!X10&lt;&gt;""),Einzelmessung!X10,IF(AND('Übersicht Quelle_Stoffe'!P10=ja,'Konti-Messung'!AB10&lt;&gt;""),'Konti-Messung'!AB10,"")))</f>
        <v/>
      </c>
      <c r="T10" s="33" t="str">
        <f>IF(R10="","",IF(AND(O10=ja,Einzelmessung!Y10&lt;&gt;""),Einzelmessung!Y10,IF(AND('Übersicht Quelle_Stoffe'!P10=ja,'Konti-Messung'!AC10&lt;&gt;""),'Konti-Messung'!AC10,"")))</f>
        <v/>
      </c>
      <c r="U10" s="78" t="str">
        <f>IF(R10="","",IF(OR(AND(Nebenrechnungen!B9=ja,Einzelmessung!Z10=""),AND(Nebenrechnungen!E9=ja,'Konti-Messung'!AD10="")),Nebenrechnungen!$L$5,IF(Einzelmessung!Z10&lt;&gt;"",Einzelmessung!Z10,IF('Konti-Messung'!AD10&lt;&gt;"",'Konti-Messung'!AD10))))</f>
        <v/>
      </c>
    </row>
    <row r="11" spans="1:21" s="2" customFormat="1" ht="15" customHeight="1" x14ac:dyDescent="0.2">
      <c r="A11" s="103"/>
      <c r="B11" s="106"/>
      <c r="C11" s="22"/>
      <c r="D11" s="22"/>
      <c r="E11" s="22"/>
      <c r="F11" s="22"/>
      <c r="G11" s="22"/>
      <c r="H11" s="22"/>
      <c r="I11" s="45"/>
      <c r="J11" s="46" t="str">
        <f>IF(OR(Nebenrechnungen!R9="",P11=ja),"",Nebenrechnungen!R9)</f>
        <v/>
      </c>
      <c r="K11" s="22"/>
      <c r="L11" s="22"/>
      <c r="M11" s="22"/>
      <c r="N11" s="22"/>
      <c r="O11" s="22"/>
      <c r="P11" s="22"/>
      <c r="Q11" s="33" t="str">
        <f>IF(P11="","",IF(AND(Einzelmessung!V11=ja,'Übersicht Quelle_Stoffe'!P11=nein),ja,nein))</f>
        <v/>
      </c>
      <c r="R11" s="33" t="str">
        <f>IF(AND(O11="",P11=""),"",IF(AND(O11=ja,Einzelmessung!W11&lt;&gt;""),Einzelmessung!W11,IF(AND('Übersicht Quelle_Stoffe'!P11=ja,'Konti-Messung'!AA11&lt;&gt;""),'Konti-Messung'!AA11,"")))</f>
        <v/>
      </c>
      <c r="S11" s="33" t="str">
        <f>IF(R11="","",IF(AND(O11=ja,Einzelmessung!X11&lt;&gt;""),Einzelmessung!X11,IF(AND('Übersicht Quelle_Stoffe'!P11=ja,'Konti-Messung'!AB11&lt;&gt;""),'Konti-Messung'!AB11,"")))</f>
        <v/>
      </c>
      <c r="T11" s="33" t="str">
        <f>IF(R11="","",IF(AND(O11=ja,Einzelmessung!Y11&lt;&gt;""),Einzelmessung!Y11,IF(AND('Übersicht Quelle_Stoffe'!P11=ja,'Konti-Messung'!AC11&lt;&gt;""),'Konti-Messung'!AC11,"")))</f>
        <v/>
      </c>
      <c r="U11" s="78" t="str">
        <f>IF(R11="","",IF(OR(AND(Nebenrechnungen!B10=ja,Einzelmessung!Z11=""),AND(Nebenrechnungen!E10=ja,'Konti-Messung'!AD11="")),Nebenrechnungen!$L$5,IF(Einzelmessung!Z11&lt;&gt;"",Einzelmessung!Z11,IF('Konti-Messung'!AD11&lt;&gt;"",'Konti-Messung'!AD11))))</f>
        <v/>
      </c>
    </row>
    <row r="12" spans="1:21" s="2" customFormat="1" ht="15" customHeight="1" x14ac:dyDescent="0.2">
      <c r="A12" s="103"/>
      <c r="B12" s="106"/>
      <c r="C12" s="22"/>
      <c r="D12" s="22"/>
      <c r="E12" s="22"/>
      <c r="F12" s="22"/>
      <c r="G12" s="22"/>
      <c r="H12" s="22"/>
      <c r="I12" s="45"/>
      <c r="J12" s="46" t="str">
        <f>IF(OR(Nebenrechnungen!R10="",P12=ja),"",Nebenrechnungen!R10)</f>
        <v/>
      </c>
      <c r="K12" s="22"/>
      <c r="L12" s="22"/>
      <c r="M12" s="98"/>
      <c r="N12" s="98"/>
      <c r="O12" s="22"/>
      <c r="P12" s="22"/>
      <c r="Q12" s="33" t="str">
        <f>IF(P12="","",IF(AND(Einzelmessung!V12=ja,'Übersicht Quelle_Stoffe'!P12=nein),ja,nein))</f>
        <v/>
      </c>
      <c r="R12" s="33" t="str">
        <f>IF(AND(O12="",P12=""),"",IF(AND(O12=ja,Einzelmessung!W12&lt;&gt;""),Einzelmessung!W12,IF(AND('Übersicht Quelle_Stoffe'!P12=ja,'Konti-Messung'!AA12&lt;&gt;""),'Konti-Messung'!AA12,"")))</f>
        <v/>
      </c>
      <c r="S12" s="33" t="str">
        <f>IF(R12="","",IF(AND(O12=ja,Einzelmessung!X12&lt;&gt;""),Einzelmessung!X12,IF(AND('Übersicht Quelle_Stoffe'!P12=ja,'Konti-Messung'!AB12&lt;&gt;""),'Konti-Messung'!AB12,"")))</f>
        <v/>
      </c>
      <c r="T12" s="33" t="str">
        <f>IF(R12="","",IF(AND(O12=ja,Einzelmessung!Y12&lt;&gt;""),Einzelmessung!Y12,IF(AND('Übersicht Quelle_Stoffe'!P12=ja,'Konti-Messung'!AC12&lt;&gt;""),'Konti-Messung'!AC12,"")))</f>
        <v/>
      </c>
      <c r="U12" s="78" t="str">
        <f>IF(R12="","",IF(OR(AND(Nebenrechnungen!B11=ja,Einzelmessung!Z12=""),AND(Nebenrechnungen!E11=ja,'Konti-Messung'!AD12="")),Nebenrechnungen!$L$5,IF(Einzelmessung!Z12&lt;&gt;"",Einzelmessung!Z12,IF('Konti-Messung'!AD12&lt;&gt;"",'Konti-Messung'!AD12))))</f>
        <v/>
      </c>
    </row>
    <row r="13" spans="1:21" s="2" customFormat="1" ht="15" customHeight="1" x14ac:dyDescent="0.2">
      <c r="A13" s="103"/>
      <c r="B13" s="106"/>
      <c r="C13" s="22"/>
      <c r="D13" s="22"/>
      <c r="E13" s="22"/>
      <c r="F13" s="22"/>
      <c r="G13" s="22"/>
      <c r="H13" s="22"/>
      <c r="I13" s="45"/>
      <c r="J13" s="46" t="str">
        <f>IF(OR(Nebenrechnungen!R11="",P13=ja),"",Nebenrechnungen!R11)</f>
        <v/>
      </c>
      <c r="K13" s="22"/>
      <c r="L13" s="22"/>
      <c r="M13" s="98"/>
      <c r="N13" s="98"/>
      <c r="O13" s="22"/>
      <c r="P13" s="22"/>
      <c r="Q13" s="33" t="str">
        <f>IF(P13="","",IF(AND(Einzelmessung!V13=ja,'Übersicht Quelle_Stoffe'!P13=nein),ja,nein))</f>
        <v/>
      </c>
      <c r="R13" s="33" t="str">
        <f>IF(AND(O13="",P13=""),"",IF(AND(O13=ja,Einzelmessung!W13&lt;&gt;""),Einzelmessung!W13,IF(AND('Übersicht Quelle_Stoffe'!P13=ja,'Konti-Messung'!AA13&lt;&gt;""),'Konti-Messung'!AA13,"")))</f>
        <v/>
      </c>
      <c r="S13" s="33" t="str">
        <f>IF(R13="","",IF(AND(O13=ja,Einzelmessung!X13&lt;&gt;""),Einzelmessung!X13,IF(AND('Übersicht Quelle_Stoffe'!P13=ja,'Konti-Messung'!AB13&lt;&gt;""),'Konti-Messung'!AB13,"")))</f>
        <v/>
      </c>
      <c r="T13" s="33" t="str">
        <f>IF(R13="","",IF(AND(O13=ja,Einzelmessung!Y13&lt;&gt;""),Einzelmessung!Y13,IF(AND('Übersicht Quelle_Stoffe'!P13=ja,'Konti-Messung'!AC13&lt;&gt;""),'Konti-Messung'!AC13,"")))</f>
        <v/>
      </c>
      <c r="U13" s="78" t="str">
        <f>IF(R13="","",IF(OR(AND(Nebenrechnungen!B12=ja,Einzelmessung!Z13=""),AND(Nebenrechnungen!E12=ja,'Konti-Messung'!AD13="")),Nebenrechnungen!$L$5,IF(Einzelmessung!Z13&lt;&gt;"",Einzelmessung!Z13,IF('Konti-Messung'!AD13&lt;&gt;"",'Konti-Messung'!AD13))))</f>
        <v/>
      </c>
    </row>
    <row r="14" spans="1:21" s="2" customFormat="1" ht="15" customHeight="1" x14ac:dyDescent="0.2">
      <c r="A14" s="103"/>
      <c r="B14" s="106"/>
      <c r="C14" s="22"/>
      <c r="D14" s="22"/>
      <c r="E14" s="22"/>
      <c r="F14" s="22"/>
      <c r="G14" s="22"/>
      <c r="H14" s="22"/>
      <c r="I14" s="45"/>
      <c r="J14" s="46" t="str">
        <f>IF(OR(Nebenrechnungen!R12="",P14=ja),"",Nebenrechnungen!R12)</f>
        <v/>
      </c>
      <c r="K14" s="22"/>
      <c r="L14" s="22"/>
      <c r="M14" s="98"/>
      <c r="N14" s="98"/>
      <c r="O14" s="22"/>
      <c r="P14" s="22"/>
      <c r="Q14" s="33" t="str">
        <f>IF(P14="","",IF(AND(Einzelmessung!V14=ja,'Übersicht Quelle_Stoffe'!P14=nein),ja,nein))</f>
        <v/>
      </c>
      <c r="R14" s="33" t="str">
        <f>IF(AND(O14="",P14=""),"",IF(AND(O14=ja,Einzelmessung!W14&lt;&gt;""),Einzelmessung!W14,IF(AND('Übersicht Quelle_Stoffe'!P14=ja,'Konti-Messung'!AA14&lt;&gt;""),'Konti-Messung'!AA14,"")))</f>
        <v/>
      </c>
      <c r="S14" s="33" t="str">
        <f>IF(R14="","",IF(AND(O14=ja,Einzelmessung!X14&lt;&gt;""),Einzelmessung!X14,IF(AND('Übersicht Quelle_Stoffe'!P14=ja,'Konti-Messung'!AB14&lt;&gt;""),'Konti-Messung'!AB14,"")))</f>
        <v/>
      </c>
      <c r="T14" s="33" t="str">
        <f>IF(R14="","",IF(AND(O14=ja,Einzelmessung!Y14&lt;&gt;""),Einzelmessung!Y14,IF(AND('Übersicht Quelle_Stoffe'!P14=ja,'Konti-Messung'!AC14&lt;&gt;""),'Konti-Messung'!AC14,"")))</f>
        <v/>
      </c>
      <c r="U14" s="78" t="str">
        <f>IF(R14="","",IF(OR(AND(Nebenrechnungen!B13=ja,Einzelmessung!Z14=""),AND(Nebenrechnungen!E13=ja,'Konti-Messung'!AD14="")),Nebenrechnungen!$L$5,IF(Einzelmessung!Z14&lt;&gt;"",Einzelmessung!Z14,IF('Konti-Messung'!AD14&lt;&gt;"",'Konti-Messung'!AD14))))</f>
        <v/>
      </c>
    </row>
    <row r="15" spans="1:21" s="2" customFormat="1" ht="15" customHeight="1" x14ac:dyDescent="0.2">
      <c r="A15" s="103"/>
      <c r="B15" s="106"/>
      <c r="C15" s="22"/>
      <c r="D15" s="22"/>
      <c r="E15" s="22"/>
      <c r="F15" s="22"/>
      <c r="G15" s="22"/>
      <c r="H15" s="22"/>
      <c r="I15" s="45"/>
      <c r="J15" s="46" t="str">
        <f>IF(OR(Nebenrechnungen!R13="",P15=ja),"",Nebenrechnungen!R13)</f>
        <v/>
      </c>
      <c r="K15" s="22"/>
      <c r="L15" s="22"/>
      <c r="M15" s="22"/>
      <c r="N15" s="22"/>
      <c r="O15" s="22"/>
      <c r="P15" s="22"/>
      <c r="Q15" s="33" t="str">
        <f>IF(P15="","",IF(AND(Einzelmessung!V15=ja,'Übersicht Quelle_Stoffe'!P15=nein),ja,nein))</f>
        <v/>
      </c>
      <c r="R15" s="33" t="str">
        <f>IF(AND(O15="",P15=""),"",IF(AND(O15=ja,Einzelmessung!W15&lt;&gt;""),Einzelmessung!W15,IF(AND('Übersicht Quelle_Stoffe'!P15=ja,'Konti-Messung'!AA15&lt;&gt;""),'Konti-Messung'!AA15,"")))</f>
        <v/>
      </c>
      <c r="S15" s="33" t="str">
        <f>IF(R15="","",IF(AND(O15=ja,Einzelmessung!X15&lt;&gt;""),Einzelmessung!X15,IF(AND('Übersicht Quelle_Stoffe'!P15=ja,'Konti-Messung'!AB15&lt;&gt;""),'Konti-Messung'!AB15,"")))</f>
        <v/>
      </c>
      <c r="T15" s="33" t="str">
        <f>IF(R15="","",IF(AND(O15=ja,Einzelmessung!Y15&lt;&gt;""),Einzelmessung!Y15,IF(AND('Übersicht Quelle_Stoffe'!P15=ja,'Konti-Messung'!AC15&lt;&gt;""),'Konti-Messung'!AC15,"")))</f>
        <v/>
      </c>
      <c r="U15" s="78" t="str">
        <f>IF(R15="","",IF(OR(AND(Nebenrechnungen!B14=ja,Einzelmessung!Z15=""),AND(Nebenrechnungen!E14=ja,'Konti-Messung'!AD15="")),Nebenrechnungen!$L$5,IF(Einzelmessung!Z15&lt;&gt;"",Einzelmessung!Z15,IF('Konti-Messung'!AD15&lt;&gt;"",'Konti-Messung'!AD15))))</f>
        <v/>
      </c>
    </row>
    <row r="16" spans="1:21" s="2" customFormat="1" ht="15" customHeight="1" x14ac:dyDescent="0.2">
      <c r="A16" s="103"/>
      <c r="B16" s="106"/>
      <c r="C16" s="22"/>
      <c r="D16" s="22"/>
      <c r="E16" s="22"/>
      <c r="F16" s="22"/>
      <c r="G16" s="22"/>
      <c r="H16" s="22"/>
      <c r="I16" s="45"/>
      <c r="J16" s="46" t="str">
        <f>IF(OR(Nebenrechnungen!R14="",P16=ja),"",Nebenrechnungen!R14)</f>
        <v/>
      </c>
      <c r="K16" s="22"/>
      <c r="L16" s="22"/>
      <c r="M16" s="22"/>
      <c r="N16" s="22"/>
      <c r="O16" s="22"/>
      <c r="P16" s="22"/>
      <c r="Q16" s="33" t="str">
        <f>IF(P16="","",IF(AND(Einzelmessung!V16=ja,'Übersicht Quelle_Stoffe'!P16=nein),ja,nein))</f>
        <v/>
      </c>
      <c r="R16" s="33" t="str">
        <f>IF(AND(O16="",P16=""),"",IF(AND(O16=ja,Einzelmessung!W16&lt;&gt;""),Einzelmessung!W16,IF(AND('Übersicht Quelle_Stoffe'!P16=ja,'Konti-Messung'!AA16&lt;&gt;""),'Konti-Messung'!AA16,"")))</f>
        <v/>
      </c>
      <c r="S16" s="33" t="str">
        <f>IF(R16="","",IF(AND(O16=ja,Einzelmessung!X16&lt;&gt;""),Einzelmessung!X16,IF(AND('Übersicht Quelle_Stoffe'!P16=ja,'Konti-Messung'!AB16&lt;&gt;""),'Konti-Messung'!AB16,"")))</f>
        <v/>
      </c>
      <c r="T16" s="33" t="str">
        <f>IF(R16="","",IF(AND(O16=ja,Einzelmessung!Y16&lt;&gt;""),Einzelmessung!Y16,IF(AND('Übersicht Quelle_Stoffe'!P16=ja,'Konti-Messung'!AC16&lt;&gt;""),'Konti-Messung'!AC16,"")))</f>
        <v/>
      </c>
      <c r="U16" s="78" t="str">
        <f>IF(R16="","",IF(OR(AND(Nebenrechnungen!B15=ja,Einzelmessung!Z16=""),AND(Nebenrechnungen!E15=ja,'Konti-Messung'!AD16="")),Nebenrechnungen!$L$5,IF(Einzelmessung!Z16&lt;&gt;"",Einzelmessung!Z16,IF('Konti-Messung'!AD16&lt;&gt;"",'Konti-Messung'!AD16))))</f>
        <v/>
      </c>
    </row>
    <row r="17" spans="1:21" s="2" customFormat="1" ht="15" customHeight="1" x14ac:dyDescent="0.2">
      <c r="A17" s="103"/>
      <c r="B17" s="107"/>
      <c r="C17" s="22"/>
      <c r="D17" s="22"/>
      <c r="E17" s="22"/>
      <c r="F17" s="22"/>
      <c r="G17" s="22"/>
      <c r="H17" s="22"/>
      <c r="I17" s="45"/>
      <c r="J17" s="46" t="str">
        <f>IF(OR(Nebenrechnungen!R15="",P17=ja),"",Nebenrechnungen!R15)</f>
        <v/>
      </c>
      <c r="K17" s="22"/>
      <c r="L17" s="22"/>
      <c r="M17" s="22"/>
      <c r="N17" s="22"/>
      <c r="O17" s="22"/>
      <c r="P17" s="22"/>
      <c r="Q17" s="33" t="str">
        <f>IF(P17="","",IF(AND(Einzelmessung!V17=ja,'Übersicht Quelle_Stoffe'!P17=nein),ja,nein))</f>
        <v/>
      </c>
      <c r="R17" s="33" t="str">
        <f>IF(AND(O17="",P17=""),"",IF(AND(O17=ja,Einzelmessung!W17&lt;&gt;""),Einzelmessung!W17,IF(AND('Übersicht Quelle_Stoffe'!P17=ja,'Konti-Messung'!AA17&lt;&gt;""),'Konti-Messung'!AA17,"")))</f>
        <v/>
      </c>
      <c r="S17" s="33" t="str">
        <f>IF(R17="","",IF(AND(O17=ja,Einzelmessung!X17&lt;&gt;""),Einzelmessung!X17,IF(AND('Übersicht Quelle_Stoffe'!P17=ja,'Konti-Messung'!AB17&lt;&gt;""),'Konti-Messung'!AB17,"")))</f>
        <v/>
      </c>
      <c r="T17" s="33" t="str">
        <f>IF(R17="","",IF(AND(O17=ja,Einzelmessung!Y17&lt;&gt;""),Einzelmessung!Y17,IF(AND('Übersicht Quelle_Stoffe'!P17=ja,'Konti-Messung'!AC17&lt;&gt;""),'Konti-Messung'!AC17,"")))</f>
        <v/>
      </c>
      <c r="U17" s="78" t="str">
        <f>IF(R17="","",IF(OR(AND(Nebenrechnungen!B16=ja,Einzelmessung!Z17=""),AND(Nebenrechnungen!E16=ja,'Konti-Messung'!AD17="")),Nebenrechnungen!$L$5,IF(Einzelmessung!Z17&lt;&gt;"",Einzelmessung!Z17,IF('Konti-Messung'!AD17&lt;&gt;"",'Konti-Messung'!AD17))))</f>
        <v/>
      </c>
    </row>
    <row r="18" spans="1:21" s="2" customFormat="1" ht="15" customHeight="1" x14ac:dyDescent="0.2">
      <c r="A18" s="103"/>
      <c r="B18" s="107"/>
      <c r="C18" s="22"/>
      <c r="D18" s="22"/>
      <c r="E18" s="22"/>
      <c r="F18" s="22"/>
      <c r="G18" s="22"/>
      <c r="H18" s="22"/>
      <c r="I18" s="45"/>
      <c r="J18" s="46" t="str">
        <f>IF(OR(Nebenrechnungen!R16="",P18=ja),"",Nebenrechnungen!R16)</f>
        <v/>
      </c>
      <c r="K18" s="22"/>
      <c r="L18" s="22"/>
      <c r="M18" s="22"/>
      <c r="N18" s="22"/>
      <c r="O18" s="22"/>
      <c r="P18" s="22"/>
      <c r="Q18" s="33" t="str">
        <f>IF(P18="","",IF(AND(Einzelmessung!V18=ja,'Übersicht Quelle_Stoffe'!P18=nein),ja,nein))</f>
        <v/>
      </c>
      <c r="R18" s="33" t="str">
        <f>IF(AND(O18="",P18=""),"",IF(AND(O18=ja,Einzelmessung!W18&lt;&gt;""),Einzelmessung!W18,IF(AND('Übersicht Quelle_Stoffe'!P18=ja,'Konti-Messung'!AA18&lt;&gt;""),'Konti-Messung'!AA18,"")))</f>
        <v/>
      </c>
      <c r="S18" s="33" t="str">
        <f>IF(R18="","",IF(AND(O18=ja,Einzelmessung!X18&lt;&gt;""),Einzelmessung!X18,IF(AND('Übersicht Quelle_Stoffe'!P18=ja,'Konti-Messung'!AB18&lt;&gt;""),'Konti-Messung'!AB18,"")))</f>
        <v/>
      </c>
      <c r="T18" s="33" t="str">
        <f>IF(R18="","",IF(AND(O18=ja,Einzelmessung!Y18&lt;&gt;""),Einzelmessung!Y18,IF(AND('Übersicht Quelle_Stoffe'!P18=ja,'Konti-Messung'!AC18&lt;&gt;""),'Konti-Messung'!AC18,"")))</f>
        <v/>
      </c>
      <c r="U18" s="78" t="str">
        <f>IF(R18="","",IF(OR(AND(Nebenrechnungen!B17=ja,Einzelmessung!Z18=""),AND(Nebenrechnungen!E17=ja,'Konti-Messung'!AD18="")),Nebenrechnungen!$L$5,IF(Einzelmessung!Z18&lt;&gt;"",Einzelmessung!Z18,IF('Konti-Messung'!AD18&lt;&gt;"",'Konti-Messung'!AD18))))</f>
        <v/>
      </c>
    </row>
    <row r="19" spans="1:21" s="2" customFormat="1" ht="15" customHeight="1" x14ac:dyDescent="0.2">
      <c r="A19" s="103"/>
      <c r="B19" s="107"/>
      <c r="C19" s="22"/>
      <c r="D19" s="22"/>
      <c r="E19" s="22"/>
      <c r="F19" s="22"/>
      <c r="G19" s="22"/>
      <c r="H19" s="22"/>
      <c r="I19" s="45"/>
      <c r="J19" s="46" t="str">
        <f>IF(OR(Nebenrechnungen!R17="",P19=ja),"",Nebenrechnungen!R17)</f>
        <v/>
      </c>
      <c r="K19" s="22"/>
      <c r="L19" s="22"/>
      <c r="M19" s="22"/>
      <c r="N19" s="22"/>
      <c r="O19" s="22"/>
      <c r="P19" s="22"/>
      <c r="Q19" s="33" t="str">
        <f>IF(P19="","",IF(AND(Einzelmessung!V19=ja,'Übersicht Quelle_Stoffe'!P19=nein),ja,nein))</f>
        <v/>
      </c>
      <c r="R19" s="33" t="str">
        <f>IF(AND(O19="",P19=""),"",IF(AND(O19=ja,Einzelmessung!W19&lt;&gt;""),Einzelmessung!W19,IF(AND('Übersicht Quelle_Stoffe'!P19=ja,'Konti-Messung'!AA19&lt;&gt;""),'Konti-Messung'!AA19,"")))</f>
        <v/>
      </c>
      <c r="S19" s="33" t="str">
        <f>IF(R19="","",IF(AND(O19=ja,Einzelmessung!X19&lt;&gt;""),Einzelmessung!X19,IF(AND('Übersicht Quelle_Stoffe'!P19=ja,'Konti-Messung'!AB19&lt;&gt;""),'Konti-Messung'!AB19,"")))</f>
        <v/>
      </c>
      <c r="T19" s="33" t="str">
        <f>IF(R19="","",IF(AND(O19=ja,Einzelmessung!Y19&lt;&gt;""),Einzelmessung!Y19,IF(AND('Übersicht Quelle_Stoffe'!P19=ja,'Konti-Messung'!AC19&lt;&gt;""),'Konti-Messung'!AC19,"")))</f>
        <v/>
      </c>
      <c r="U19" s="78" t="str">
        <f>IF(R19="","",IF(OR(AND(Nebenrechnungen!B18=ja,Einzelmessung!Z19=""),AND(Nebenrechnungen!E18=ja,'Konti-Messung'!AD19="")),Nebenrechnungen!$L$5,IF(Einzelmessung!Z19&lt;&gt;"",Einzelmessung!Z19,IF('Konti-Messung'!AD19&lt;&gt;"",'Konti-Messung'!AD19))))</f>
        <v/>
      </c>
    </row>
    <row r="20" spans="1:21" s="2" customFormat="1" ht="15" customHeight="1" x14ac:dyDescent="0.2">
      <c r="A20" s="103"/>
      <c r="B20" s="107"/>
      <c r="C20" s="22"/>
      <c r="D20" s="22"/>
      <c r="E20" s="22"/>
      <c r="F20" s="22"/>
      <c r="G20" s="22"/>
      <c r="H20" s="22"/>
      <c r="I20" s="45"/>
      <c r="J20" s="46" t="str">
        <f>IF(OR(Nebenrechnungen!R18="",P20=ja),"",Nebenrechnungen!R18)</f>
        <v/>
      </c>
      <c r="K20" s="22"/>
      <c r="L20" s="22"/>
      <c r="M20" s="22"/>
      <c r="N20" s="22"/>
      <c r="O20" s="22"/>
      <c r="P20" s="22"/>
      <c r="Q20" s="33" t="str">
        <f>IF(P20="","",IF(AND(Einzelmessung!V20=ja,'Übersicht Quelle_Stoffe'!P20=nein),ja,nein))</f>
        <v/>
      </c>
      <c r="R20" s="33" t="str">
        <f>IF(AND(O20="",P20=""),"",IF(AND(O20=ja,Einzelmessung!W20&lt;&gt;""),Einzelmessung!W20,IF(AND('Übersicht Quelle_Stoffe'!P20=ja,'Konti-Messung'!AA20&lt;&gt;""),'Konti-Messung'!AA20,"")))</f>
        <v/>
      </c>
      <c r="S20" s="33" t="str">
        <f>IF(R20="","",IF(AND(O20=ja,Einzelmessung!X20&lt;&gt;""),Einzelmessung!X20,IF(AND('Übersicht Quelle_Stoffe'!P20=ja,'Konti-Messung'!AB20&lt;&gt;""),'Konti-Messung'!AB20,"")))</f>
        <v/>
      </c>
      <c r="T20" s="33" t="str">
        <f>IF(R20="","",IF(AND(O20=ja,Einzelmessung!Y20&lt;&gt;""),Einzelmessung!Y20,IF(AND('Übersicht Quelle_Stoffe'!P20=ja,'Konti-Messung'!AC20&lt;&gt;""),'Konti-Messung'!AC20,"")))</f>
        <v/>
      </c>
      <c r="U20" s="78" t="str">
        <f>IF(R20="","",IF(OR(AND(Nebenrechnungen!B19=ja,Einzelmessung!Z20=""),AND(Nebenrechnungen!E19=ja,'Konti-Messung'!AD20="")),Nebenrechnungen!$L$5,IF(Einzelmessung!Z20&lt;&gt;"",Einzelmessung!Z20,IF('Konti-Messung'!AD20&lt;&gt;"",'Konti-Messung'!AD20))))</f>
        <v/>
      </c>
    </row>
    <row r="21" spans="1:21" s="2" customFormat="1" x14ac:dyDescent="0.2">
      <c r="A21" s="103"/>
      <c r="B21" s="107"/>
      <c r="C21" s="22"/>
      <c r="D21" s="22"/>
      <c r="E21" s="22"/>
      <c r="F21" s="22"/>
      <c r="G21" s="22"/>
      <c r="H21" s="22"/>
      <c r="I21" s="45"/>
      <c r="J21" s="46" t="str">
        <f>IF(OR(Nebenrechnungen!R19="",P21=ja),"",Nebenrechnungen!R19)</f>
        <v/>
      </c>
      <c r="K21" s="22"/>
      <c r="L21" s="22"/>
      <c r="M21" s="22"/>
      <c r="N21" s="22"/>
      <c r="O21" s="22"/>
      <c r="P21" s="22"/>
      <c r="Q21" s="33" t="str">
        <f>IF(P21="","",IF(AND(Einzelmessung!V21=ja,'Übersicht Quelle_Stoffe'!P21=nein),ja,nein))</f>
        <v/>
      </c>
      <c r="R21" s="33" t="str">
        <f>IF(AND(O21="",P21=""),"",IF(AND(O21=ja,Einzelmessung!W21&lt;&gt;""),Einzelmessung!W21,IF(AND('Übersicht Quelle_Stoffe'!P21=ja,'Konti-Messung'!AA21&lt;&gt;""),'Konti-Messung'!AA21,"")))</f>
        <v/>
      </c>
      <c r="S21" s="33" t="str">
        <f>IF(R21="","",IF(AND(O21=ja,Einzelmessung!X21&lt;&gt;""),Einzelmessung!X21,IF(AND('Übersicht Quelle_Stoffe'!P21=ja,'Konti-Messung'!AB21&lt;&gt;""),'Konti-Messung'!AB21,"")))</f>
        <v/>
      </c>
      <c r="T21" s="33" t="str">
        <f>IF(R21="","",IF(AND(O21=ja,Einzelmessung!Y21&lt;&gt;""),Einzelmessung!Y21,IF(AND('Übersicht Quelle_Stoffe'!P21=ja,'Konti-Messung'!AC21&lt;&gt;""),'Konti-Messung'!AC21,"")))</f>
        <v/>
      </c>
      <c r="U21" s="78" t="str">
        <f>IF(R21="","",IF(OR(AND(Nebenrechnungen!B20=ja,Einzelmessung!Z21=""),AND(Nebenrechnungen!E20=ja,'Konti-Messung'!AD21="")),Nebenrechnungen!$L$5,IF(Einzelmessung!Z21&lt;&gt;"",Einzelmessung!Z21,IF('Konti-Messung'!AD21&lt;&gt;"",'Konti-Messung'!AD21))))</f>
        <v/>
      </c>
    </row>
    <row r="22" spans="1:21" s="2" customFormat="1" x14ac:dyDescent="0.2">
      <c r="A22" s="103"/>
      <c r="B22" s="107"/>
      <c r="C22" s="22"/>
      <c r="D22" s="22"/>
      <c r="E22" s="22"/>
      <c r="F22" s="22"/>
      <c r="G22" s="22"/>
      <c r="H22" s="22"/>
      <c r="I22" s="45"/>
      <c r="J22" s="46" t="str">
        <f>IF(OR(Nebenrechnungen!R20="",P22=ja),"",Nebenrechnungen!R20)</f>
        <v/>
      </c>
      <c r="K22" s="22"/>
      <c r="L22" s="22"/>
      <c r="M22" s="22"/>
      <c r="N22" s="22"/>
      <c r="O22" s="22"/>
      <c r="P22" s="22"/>
      <c r="Q22" s="33" t="str">
        <f>IF(P22="","",IF(AND(Einzelmessung!V22=ja,'Übersicht Quelle_Stoffe'!P22=nein),ja,nein))</f>
        <v/>
      </c>
      <c r="R22" s="33" t="str">
        <f>IF(AND(O22="",P22=""),"",IF(AND(O22=ja,Einzelmessung!W22&lt;&gt;""),Einzelmessung!W22,IF(AND('Übersicht Quelle_Stoffe'!P22=ja,'Konti-Messung'!AA22&lt;&gt;""),'Konti-Messung'!AA22,"")))</f>
        <v/>
      </c>
      <c r="S22" s="33" t="str">
        <f>IF(R22="","",IF(AND(O22=ja,Einzelmessung!X22&lt;&gt;""),Einzelmessung!X22,IF(AND('Übersicht Quelle_Stoffe'!P22=ja,'Konti-Messung'!AB22&lt;&gt;""),'Konti-Messung'!AB22,"")))</f>
        <v/>
      </c>
      <c r="T22" s="33" t="str">
        <f>IF(R22="","",IF(AND(O22=ja,Einzelmessung!Y22&lt;&gt;""),Einzelmessung!Y22,IF(AND('Übersicht Quelle_Stoffe'!P22=ja,'Konti-Messung'!AC22&lt;&gt;""),'Konti-Messung'!AC22,"")))</f>
        <v/>
      </c>
      <c r="U22" s="78" t="str">
        <f>IF(R22="","",IF(OR(AND(Nebenrechnungen!B21=ja,Einzelmessung!Z22=""),AND(Nebenrechnungen!E21=ja,'Konti-Messung'!AD22="")),Nebenrechnungen!$L$5,IF(Einzelmessung!Z22&lt;&gt;"",Einzelmessung!Z22,IF('Konti-Messung'!AD22&lt;&gt;"",'Konti-Messung'!AD22))))</f>
        <v/>
      </c>
    </row>
    <row r="23" spans="1:21" s="2" customFormat="1" x14ac:dyDescent="0.2">
      <c r="A23" s="103"/>
      <c r="B23" s="107"/>
      <c r="C23" s="22"/>
      <c r="D23" s="22"/>
      <c r="E23" s="22"/>
      <c r="F23" s="22"/>
      <c r="G23" s="22"/>
      <c r="H23" s="22"/>
      <c r="I23" s="45"/>
      <c r="J23" s="46" t="str">
        <f>IF(OR(Nebenrechnungen!R21="",P23=ja),"",Nebenrechnungen!R21)</f>
        <v/>
      </c>
      <c r="K23" s="22"/>
      <c r="L23" s="22"/>
      <c r="M23" s="22"/>
      <c r="N23" s="22"/>
      <c r="O23" s="22"/>
      <c r="P23" s="22"/>
      <c r="Q23" s="33" t="str">
        <f>IF(P23="","",IF(AND(Einzelmessung!V23=ja,'Übersicht Quelle_Stoffe'!P23=nein),ja,nein))</f>
        <v/>
      </c>
      <c r="R23" s="33" t="str">
        <f>IF(AND(O23="",P23=""),"",IF(AND(O23=ja,Einzelmessung!W23&lt;&gt;""),Einzelmessung!W23,IF(AND('Übersicht Quelle_Stoffe'!P23=ja,'Konti-Messung'!AA23&lt;&gt;""),'Konti-Messung'!AA23,"")))</f>
        <v/>
      </c>
      <c r="S23" s="33" t="str">
        <f>IF(R23="","",IF(AND(O23=ja,Einzelmessung!X23&lt;&gt;""),Einzelmessung!X23,IF(AND('Übersicht Quelle_Stoffe'!P23=ja,'Konti-Messung'!AB23&lt;&gt;""),'Konti-Messung'!AB23,"")))</f>
        <v/>
      </c>
      <c r="T23" s="33" t="str">
        <f>IF(R23="","",IF(AND(O23=ja,Einzelmessung!Y23&lt;&gt;""),Einzelmessung!Y23,IF(AND('Übersicht Quelle_Stoffe'!P23=ja,'Konti-Messung'!AC23&lt;&gt;""),'Konti-Messung'!AC23,"")))</f>
        <v/>
      </c>
      <c r="U23" s="78" t="str">
        <f>IF(R23="","",IF(OR(AND(Nebenrechnungen!B22=ja,Einzelmessung!Z23=""),AND(Nebenrechnungen!E22=ja,'Konti-Messung'!AD23="")),Nebenrechnungen!$L$5,IF(Einzelmessung!Z23&lt;&gt;"",Einzelmessung!Z23,IF('Konti-Messung'!AD23&lt;&gt;"",'Konti-Messung'!AD23))))</f>
        <v/>
      </c>
    </row>
    <row r="24" spans="1:21" s="2" customFormat="1" x14ac:dyDescent="0.2">
      <c r="A24" s="103"/>
      <c r="B24" s="107"/>
      <c r="C24" s="22"/>
      <c r="D24" s="22"/>
      <c r="E24" s="22"/>
      <c r="F24" s="22"/>
      <c r="G24" s="22"/>
      <c r="H24" s="22"/>
      <c r="I24" s="45"/>
      <c r="J24" s="46" t="str">
        <f>IF(OR(Nebenrechnungen!R22="",P24=ja),"",Nebenrechnungen!R22)</f>
        <v/>
      </c>
      <c r="K24" s="22"/>
      <c r="L24" s="22"/>
      <c r="M24" s="22"/>
      <c r="N24" s="22"/>
      <c r="O24" s="22"/>
      <c r="P24" s="22"/>
      <c r="Q24" s="33" t="str">
        <f>IF(P24="","",IF(AND(Einzelmessung!V24=ja,'Übersicht Quelle_Stoffe'!P24=nein),ja,nein))</f>
        <v/>
      </c>
      <c r="R24" s="33" t="str">
        <f>IF(AND(O24="",P24=""),"",IF(AND(O24=ja,Einzelmessung!W24&lt;&gt;""),Einzelmessung!W24,IF(AND('Übersicht Quelle_Stoffe'!P24=ja,'Konti-Messung'!AA24&lt;&gt;""),'Konti-Messung'!AA24,"")))</f>
        <v/>
      </c>
      <c r="S24" s="33" t="str">
        <f>IF(R24="","",IF(AND(O24=ja,Einzelmessung!X24&lt;&gt;""),Einzelmessung!X24,IF(AND('Übersicht Quelle_Stoffe'!P24=ja,'Konti-Messung'!AB24&lt;&gt;""),'Konti-Messung'!AB24,"")))</f>
        <v/>
      </c>
      <c r="T24" s="33" t="str">
        <f>IF(R24="","",IF(AND(O24=ja,Einzelmessung!Y24&lt;&gt;""),Einzelmessung!Y24,IF(AND('Übersicht Quelle_Stoffe'!P24=ja,'Konti-Messung'!AC24&lt;&gt;""),'Konti-Messung'!AC24,"")))</f>
        <v/>
      </c>
      <c r="U24" s="78" t="str">
        <f>IF(R24="","",IF(OR(AND(Nebenrechnungen!B23=ja,Einzelmessung!Z24=""),AND(Nebenrechnungen!E23=ja,'Konti-Messung'!AD24="")),Nebenrechnungen!$L$5,IF(Einzelmessung!Z24&lt;&gt;"",Einzelmessung!Z24,IF('Konti-Messung'!AD24&lt;&gt;"",'Konti-Messung'!AD24))))</f>
        <v/>
      </c>
    </row>
    <row r="25" spans="1:21" s="2" customFormat="1" x14ac:dyDescent="0.2">
      <c r="A25" s="103"/>
      <c r="B25" s="107"/>
      <c r="C25" s="22"/>
      <c r="D25" s="22"/>
      <c r="E25" s="22"/>
      <c r="F25" s="22"/>
      <c r="G25" s="22"/>
      <c r="H25" s="22"/>
      <c r="I25" s="45"/>
      <c r="J25" s="46" t="str">
        <f>IF(OR(Nebenrechnungen!R23="",P25=ja),"",Nebenrechnungen!R23)</f>
        <v/>
      </c>
      <c r="K25" s="22"/>
      <c r="L25" s="22"/>
      <c r="M25" s="22"/>
      <c r="N25" s="22"/>
      <c r="O25" s="22"/>
      <c r="P25" s="22"/>
      <c r="Q25" s="33" t="str">
        <f>IF(P25="","",IF(AND(Einzelmessung!V25=ja,'Übersicht Quelle_Stoffe'!P25=nein),ja,nein))</f>
        <v/>
      </c>
      <c r="R25" s="33" t="str">
        <f>IF(AND(O25="",P25=""),"",IF(AND(O25=ja,Einzelmessung!W25&lt;&gt;""),Einzelmessung!W25,IF(AND('Übersicht Quelle_Stoffe'!P25=ja,'Konti-Messung'!AA25&lt;&gt;""),'Konti-Messung'!AA25,"")))</f>
        <v/>
      </c>
      <c r="S25" s="33" t="str">
        <f>IF(R25="","",IF(AND(O25=ja,Einzelmessung!X25&lt;&gt;""),Einzelmessung!X25,IF(AND('Übersicht Quelle_Stoffe'!P25=ja,'Konti-Messung'!AB25&lt;&gt;""),'Konti-Messung'!AB25,"")))</f>
        <v/>
      </c>
      <c r="T25" s="33" t="str">
        <f>IF(R25="","",IF(AND(O25=ja,Einzelmessung!Y25&lt;&gt;""),Einzelmessung!Y25,IF(AND('Übersicht Quelle_Stoffe'!P25=ja,'Konti-Messung'!AC25&lt;&gt;""),'Konti-Messung'!AC25,"")))</f>
        <v/>
      </c>
      <c r="U25" s="78" t="str">
        <f>IF(R25="","",IF(OR(AND(Nebenrechnungen!B24=ja,Einzelmessung!Z25=""),AND(Nebenrechnungen!E24=ja,'Konti-Messung'!AD25="")),Nebenrechnungen!$L$5,IF(Einzelmessung!Z25&lt;&gt;"",Einzelmessung!Z25,IF('Konti-Messung'!AD25&lt;&gt;"",'Konti-Messung'!AD25))))</f>
        <v/>
      </c>
    </row>
    <row r="26" spans="1:21" s="2" customFormat="1" x14ac:dyDescent="0.2">
      <c r="A26" s="103"/>
      <c r="B26" s="107"/>
      <c r="C26" s="22"/>
      <c r="D26" s="22"/>
      <c r="E26" s="22"/>
      <c r="F26" s="22"/>
      <c r="G26" s="22"/>
      <c r="H26" s="22"/>
      <c r="I26" s="45"/>
      <c r="J26" s="46" t="str">
        <f>IF(OR(Nebenrechnungen!R24="",P26=ja),"",Nebenrechnungen!R24)</f>
        <v/>
      </c>
      <c r="K26" s="22"/>
      <c r="L26" s="22"/>
      <c r="M26" s="22"/>
      <c r="N26" s="22"/>
      <c r="O26" s="22"/>
      <c r="P26" s="22"/>
      <c r="Q26" s="33" t="str">
        <f>IF(P26="","",IF(AND(Einzelmessung!V26=ja,'Übersicht Quelle_Stoffe'!P26=nein),ja,nein))</f>
        <v/>
      </c>
      <c r="R26" s="33" t="str">
        <f>IF(AND(O26="",P26=""),"",IF(AND(O26=ja,Einzelmessung!W26&lt;&gt;""),Einzelmessung!W26,IF(AND('Übersicht Quelle_Stoffe'!P26=ja,'Konti-Messung'!AA26&lt;&gt;""),'Konti-Messung'!AA26,"")))</f>
        <v/>
      </c>
      <c r="S26" s="33" t="str">
        <f>IF(R26="","",IF(AND(O26=ja,Einzelmessung!X26&lt;&gt;""),Einzelmessung!X26,IF(AND('Übersicht Quelle_Stoffe'!P26=ja,'Konti-Messung'!AB26&lt;&gt;""),'Konti-Messung'!AB26,"")))</f>
        <v/>
      </c>
      <c r="T26" s="33" t="str">
        <f>IF(R26="","",IF(AND(O26=ja,Einzelmessung!Y26&lt;&gt;""),Einzelmessung!Y26,IF(AND('Übersicht Quelle_Stoffe'!P26=ja,'Konti-Messung'!AC26&lt;&gt;""),'Konti-Messung'!AC26,"")))</f>
        <v/>
      </c>
      <c r="U26" s="78" t="str">
        <f>IF(R26="","",IF(OR(AND(Nebenrechnungen!B25=ja,Einzelmessung!Z26=""),AND(Nebenrechnungen!E25=ja,'Konti-Messung'!AD26="")),Nebenrechnungen!$L$5,IF(Einzelmessung!Z26&lt;&gt;"",Einzelmessung!Z26,IF('Konti-Messung'!AD26&lt;&gt;"",'Konti-Messung'!AD26))))</f>
        <v/>
      </c>
    </row>
    <row r="27" spans="1:21" s="2" customFormat="1" x14ac:dyDescent="0.2">
      <c r="A27" s="103"/>
      <c r="B27" s="107"/>
      <c r="C27" s="22"/>
      <c r="D27" s="22"/>
      <c r="E27" s="22"/>
      <c r="F27" s="22"/>
      <c r="G27" s="22"/>
      <c r="H27" s="22"/>
      <c r="I27" s="45"/>
      <c r="J27" s="46" t="str">
        <f>IF(OR(Nebenrechnungen!R25="",P27=ja),"",Nebenrechnungen!R25)</f>
        <v/>
      </c>
      <c r="K27" s="22"/>
      <c r="L27" s="22"/>
      <c r="M27" s="22"/>
      <c r="N27" s="22"/>
      <c r="O27" s="22"/>
      <c r="P27" s="22"/>
      <c r="Q27" s="33" t="str">
        <f>IF(P27="","",IF(AND(Einzelmessung!V27=ja,'Übersicht Quelle_Stoffe'!P27=nein),ja,nein))</f>
        <v/>
      </c>
      <c r="R27" s="33" t="str">
        <f>IF(AND(O27="",P27=""),"",IF(AND(O27=ja,Einzelmessung!W27&lt;&gt;""),Einzelmessung!W27,IF(AND('Übersicht Quelle_Stoffe'!P27=ja,'Konti-Messung'!AA27&lt;&gt;""),'Konti-Messung'!AA27,"")))</f>
        <v/>
      </c>
      <c r="S27" s="33" t="str">
        <f>IF(R27="","",IF(AND(O27=ja,Einzelmessung!X27&lt;&gt;""),Einzelmessung!X27,IF(AND('Übersicht Quelle_Stoffe'!P27=ja,'Konti-Messung'!AB27&lt;&gt;""),'Konti-Messung'!AB27,"")))</f>
        <v/>
      </c>
      <c r="T27" s="33" t="str">
        <f>IF(R27="","",IF(AND(O27=ja,Einzelmessung!Y27&lt;&gt;""),Einzelmessung!Y27,IF(AND('Übersicht Quelle_Stoffe'!P27=ja,'Konti-Messung'!AC27&lt;&gt;""),'Konti-Messung'!AC27,"")))</f>
        <v/>
      </c>
      <c r="U27" s="78" t="str">
        <f>IF(R27="","",IF(OR(AND(Nebenrechnungen!B26=ja,Einzelmessung!Z27=""),AND(Nebenrechnungen!E26=ja,'Konti-Messung'!AD27="")),Nebenrechnungen!$L$5,IF(Einzelmessung!Z27&lt;&gt;"",Einzelmessung!Z27,IF('Konti-Messung'!AD27&lt;&gt;"",'Konti-Messung'!AD27))))</f>
        <v/>
      </c>
    </row>
    <row r="28" spans="1:21" s="2" customFormat="1" x14ac:dyDescent="0.2">
      <c r="A28" s="103"/>
      <c r="B28" s="107"/>
      <c r="C28" s="22"/>
      <c r="D28" s="22"/>
      <c r="E28" s="22"/>
      <c r="F28" s="22"/>
      <c r="G28" s="22"/>
      <c r="H28" s="22"/>
      <c r="I28" s="45"/>
      <c r="J28" s="46" t="str">
        <f>IF(OR(Nebenrechnungen!R26="",P28=ja),"",Nebenrechnungen!R26)</f>
        <v/>
      </c>
      <c r="K28" s="22"/>
      <c r="L28" s="22"/>
      <c r="M28" s="22"/>
      <c r="N28" s="22"/>
      <c r="O28" s="22"/>
      <c r="P28" s="22"/>
      <c r="Q28" s="33" t="str">
        <f>IF(P28="","",IF(AND(Einzelmessung!V28=ja,'Übersicht Quelle_Stoffe'!P28=nein),ja,nein))</f>
        <v/>
      </c>
      <c r="R28" s="33" t="str">
        <f>IF(AND(O28="",P28=""),"",IF(AND(O28=ja,Einzelmessung!W28&lt;&gt;""),Einzelmessung!W28,IF(AND('Übersicht Quelle_Stoffe'!P28=ja,'Konti-Messung'!AA28&lt;&gt;""),'Konti-Messung'!AA28,"")))</f>
        <v/>
      </c>
      <c r="S28" s="33" t="str">
        <f>IF(R28="","",IF(AND(O28=ja,Einzelmessung!X28&lt;&gt;""),Einzelmessung!X28,IF(AND('Übersicht Quelle_Stoffe'!P28=ja,'Konti-Messung'!AB28&lt;&gt;""),'Konti-Messung'!AB28,"")))</f>
        <v/>
      </c>
      <c r="T28" s="33" t="str">
        <f>IF(R28="","",IF(AND(O28=ja,Einzelmessung!Y28&lt;&gt;""),Einzelmessung!Y28,IF(AND('Übersicht Quelle_Stoffe'!P28=ja,'Konti-Messung'!AC28&lt;&gt;""),'Konti-Messung'!AC28,"")))</f>
        <v/>
      </c>
      <c r="U28" s="78" t="str">
        <f>IF(R28="","",IF(OR(AND(Nebenrechnungen!B27=ja,Einzelmessung!Z28=""),AND(Nebenrechnungen!E27=ja,'Konti-Messung'!AD28="")),Nebenrechnungen!$L$5,IF(Einzelmessung!Z28&lt;&gt;"",Einzelmessung!Z28,IF('Konti-Messung'!AD28&lt;&gt;"",'Konti-Messung'!AD28))))</f>
        <v/>
      </c>
    </row>
    <row r="29" spans="1:21" s="2" customFormat="1" x14ac:dyDescent="0.2">
      <c r="A29" s="103"/>
      <c r="B29" s="107"/>
      <c r="C29" s="22"/>
      <c r="D29" s="22"/>
      <c r="E29" s="22"/>
      <c r="F29" s="22"/>
      <c r="G29" s="22"/>
      <c r="H29" s="22"/>
      <c r="I29" s="45"/>
      <c r="J29" s="46" t="str">
        <f>IF(OR(Nebenrechnungen!R27="",P29=ja),"",Nebenrechnungen!R27)</f>
        <v/>
      </c>
      <c r="K29" s="22"/>
      <c r="L29" s="22"/>
      <c r="M29" s="22"/>
      <c r="N29" s="22"/>
      <c r="O29" s="22"/>
      <c r="P29" s="22"/>
      <c r="Q29" s="33" t="str">
        <f>IF(P29="","",IF(AND(Einzelmessung!V29=ja,'Übersicht Quelle_Stoffe'!P29=nein),ja,nein))</f>
        <v/>
      </c>
      <c r="R29" s="33" t="str">
        <f>IF(AND(O29="",P29=""),"",IF(AND(O29=ja,Einzelmessung!W29&lt;&gt;""),Einzelmessung!W29,IF(AND('Übersicht Quelle_Stoffe'!P29=ja,'Konti-Messung'!AA29&lt;&gt;""),'Konti-Messung'!AA29,"")))</f>
        <v/>
      </c>
      <c r="S29" s="33" t="str">
        <f>IF(R29="","",IF(AND(O29=ja,Einzelmessung!X29&lt;&gt;""),Einzelmessung!X29,IF(AND('Übersicht Quelle_Stoffe'!P29=ja,'Konti-Messung'!AB29&lt;&gt;""),'Konti-Messung'!AB29,"")))</f>
        <v/>
      </c>
      <c r="T29" s="33" t="str">
        <f>IF(R29="","",IF(AND(O29=ja,Einzelmessung!Y29&lt;&gt;""),Einzelmessung!Y29,IF(AND('Übersicht Quelle_Stoffe'!P29=ja,'Konti-Messung'!AC29&lt;&gt;""),'Konti-Messung'!AC29,"")))</f>
        <v/>
      </c>
      <c r="U29" s="78" t="str">
        <f>IF(R29="","",IF(OR(AND(Nebenrechnungen!B28=ja,Einzelmessung!Z29=""),AND(Nebenrechnungen!E28=ja,'Konti-Messung'!AD29="")),Nebenrechnungen!$L$5,IF(Einzelmessung!Z29&lt;&gt;"",Einzelmessung!Z29,IF('Konti-Messung'!AD29&lt;&gt;"",'Konti-Messung'!AD29))))</f>
        <v/>
      </c>
    </row>
    <row r="30" spans="1:21" s="2" customFormat="1" x14ac:dyDescent="0.2">
      <c r="A30" s="103"/>
      <c r="B30" s="107"/>
      <c r="C30" s="22"/>
      <c r="D30" s="22"/>
      <c r="E30" s="22"/>
      <c r="F30" s="22"/>
      <c r="G30" s="22"/>
      <c r="H30" s="22"/>
      <c r="I30" s="45"/>
      <c r="J30" s="46" t="str">
        <f>IF(OR(Nebenrechnungen!R28="",P30=ja),"",Nebenrechnungen!R28)</f>
        <v/>
      </c>
      <c r="K30" s="22"/>
      <c r="L30" s="22"/>
      <c r="M30" s="22"/>
      <c r="N30" s="22"/>
      <c r="O30" s="22"/>
      <c r="P30" s="22"/>
      <c r="Q30" s="33" t="str">
        <f>IF(P30="","",IF(AND(Einzelmessung!V30=ja,'Übersicht Quelle_Stoffe'!P30=nein),ja,nein))</f>
        <v/>
      </c>
      <c r="R30" s="33" t="str">
        <f>IF(AND(O30="",P30=""),"",IF(AND(O30=ja,Einzelmessung!W30&lt;&gt;""),Einzelmessung!W30,IF(AND('Übersicht Quelle_Stoffe'!P30=ja,'Konti-Messung'!AA30&lt;&gt;""),'Konti-Messung'!AA30,"")))</f>
        <v/>
      </c>
      <c r="S30" s="33" t="str">
        <f>IF(R30="","",IF(AND(O30=ja,Einzelmessung!X30&lt;&gt;""),Einzelmessung!X30,IF(AND('Übersicht Quelle_Stoffe'!P30=ja,'Konti-Messung'!AB30&lt;&gt;""),'Konti-Messung'!AB30,"")))</f>
        <v/>
      </c>
      <c r="T30" s="33" t="str">
        <f>IF(R30="","",IF(AND(O30=ja,Einzelmessung!Y30&lt;&gt;""),Einzelmessung!Y30,IF(AND('Übersicht Quelle_Stoffe'!P30=ja,'Konti-Messung'!AC30&lt;&gt;""),'Konti-Messung'!AC30,"")))</f>
        <v/>
      </c>
      <c r="U30" s="78" t="str">
        <f>IF(R30="","",IF(OR(AND(Nebenrechnungen!B29=ja,Einzelmessung!Z30=""),AND(Nebenrechnungen!E29=ja,'Konti-Messung'!AD30="")),Nebenrechnungen!$L$5,IF(Einzelmessung!Z30&lt;&gt;"",Einzelmessung!Z30,IF('Konti-Messung'!AD30&lt;&gt;"",'Konti-Messung'!AD30))))</f>
        <v/>
      </c>
    </row>
    <row r="31" spans="1:21" s="2" customFormat="1" x14ac:dyDescent="0.2">
      <c r="A31" s="103"/>
      <c r="B31" s="107"/>
      <c r="C31" s="22"/>
      <c r="D31" s="22"/>
      <c r="E31" s="22"/>
      <c r="F31" s="22"/>
      <c r="G31" s="22"/>
      <c r="H31" s="22"/>
      <c r="I31" s="45"/>
      <c r="J31" s="46" t="str">
        <f>IF(OR(Nebenrechnungen!R29="",P31=ja),"",Nebenrechnungen!R29)</f>
        <v/>
      </c>
      <c r="K31" s="22"/>
      <c r="L31" s="22"/>
      <c r="M31" s="22"/>
      <c r="N31" s="22"/>
      <c r="O31" s="22"/>
      <c r="P31" s="22"/>
      <c r="Q31" s="33" t="str">
        <f>IF(P31="","",IF(AND(Einzelmessung!V31=ja,'Übersicht Quelle_Stoffe'!P31=nein),ja,nein))</f>
        <v/>
      </c>
      <c r="R31" s="33" t="str">
        <f>IF(AND(O31="",P31=""),"",IF(AND(O31=ja,Einzelmessung!W31&lt;&gt;""),Einzelmessung!W31,IF(AND('Übersicht Quelle_Stoffe'!P31=ja,'Konti-Messung'!AA31&lt;&gt;""),'Konti-Messung'!AA31,"")))</f>
        <v/>
      </c>
      <c r="S31" s="33" t="str">
        <f>IF(R31="","",IF(AND(O31=ja,Einzelmessung!X31&lt;&gt;""),Einzelmessung!X31,IF(AND('Übersicht Quelle_Stoffe'!P31=ja,'Konti-Messung'!AB31&lt;&gt;""),'Konti-Messung'!AB31,"")))</f>
        <v/>
      </c>
      <c r="T31" s="33" t="str">
        <f>IF(R31="","",IF(AND(O31=ja,Einzelmessung!Y31&lt;&gt;""),Einzelmessung!Y31,IF(AND('Übersicht Quelle_Stoffe'!P31=ja,'Konti-Messung'!AC31&lt;&gt;""),'Konti-Messung'!AC31,"")))</f>
        <v/>
      </c>
      <c r="U31" s="78" t="str">
        <f>IF(R31="","",IF(OR(AND(Nebenrechnungen!B30=ja,Einzelmessung!Z31=""),AND(Nebenrechnungen!E30=ja,'Konti-Messung'!AD31="")),Nebenrechnungen!$L$5,IF(Einzelmessung!Z31&lt;&gt;"",Einzelmessung!Z31,IF('Konti-Messung'!AD31&lt;&gt;"",'Konti-Messung'!AD31))))</f>
        <v/>
      </c>
    </row>
    <row r="32" spans="1:21" s="2" customFormat="1" x14ac:dyDescent="0.2">
      <c r="A32" s="103"/>
      <c r="B32" s="107"/>
      <c r="C32" s="22"/>
      <c r="D32" s="22"/>
      <c r="E32" s="22"/>
      <c r="F32" s="22"/>
      <c r="G32" s="22"/>
      <c r="H32" s="22"/>
      <c r="I32" s="45"/>
      <c r="J32" s="46" t="str">
        <f>IF(OR(Nebenrechnungen!R30="",P32=ja),"",Nebenrechnungen!R30)</f>
        <v/>
      </c>
      <c r="K32" s="22"/>
      <c r="L32" s="22"/>
      <c r="M32" s="22"/>
      <c r="N32" s="22"/>
      <c r="O32" s="22"/>
      <c r="P32" s="22"/>
      <c r="Q32" s="33" t="str">
        <f>IF(P32="","",IF(AND(Einzelmessung!V32=ja,'Übersicht Quelle_Stoffe'!P32=nein),ja,nein))</f>
        <v/>
      </c>
      <c r="R32" s="33" t="str">
        <f>IF(AND(O32="",P32=""),"",IF(AND(O32=ja,Einzelmessung!W32&lt;&gt;""),Einzelmessung!W32,IF(AND('Übersicht Quelle_Stoffe'!P32=ja,'Konti-Messung'!AA32&lt;&gt;""),'Konti-Messung'!AA32,"")))</f>
        <v/>
      </c>
      <c r="S32" s="33" t="str">
        <f>IF(R32="","",IF(AND(O32=ja,Einzelmessung!X32&lt;&gt;""),Einzelmessung!X32,IF(AND('Übersicht Quelle_Stoffe'!P32=ja,'Konti-Messung'!AB32&lt;&gt;""),'Konti-Messung'!AB32,"")))</f>
        <v/>
      </c>
      <c r="T32" s="33" t="str">
        <f>IF(R32="","",IF(AND(O32=ja,Einzelmessung!Y32&lt;&gt;""),Einzelmessung!Y32,IF(AND('Übersicht Quelle_Stoffe'!P32=ja,'Konti-Messung'!AC32&lt;&gt;""),'Konti-Messung'!AC32,"")))</f>
        <v/>
      </c>
      <c r="U32" s="78" t="str">
        <f>IF(R32="","",IF(OR(AND(Nebenrechnungen!B31=ja,Einzelmessung!Z32=""),AND(Nebenrechnungen!E31=ja,'Konti-Messung'!AD32="")),Nebenrechnungen!$L$5,IF(Einzelmessung!Z32&lt;&gt;"",Einzelmessung!Z32,IF('Konti-Messung'!AD32&lt;&gt;"",'Konti-Messung'!AD32))))</f>
        <v/>
      </c>
    </row>
    <row r="33" spans="1:21" s="2" customFormat="1" x14ac:dyDescent="0.2">
      <c r="A33" s="103"/>
      <c r="B33" s="107"/>
      <c r="C33" s="22"/>
      <c r="D33" s="22"/>
      <c r="E33" s="22"/>
      <c r="F33" s="22"/>
      <c r="G33" s="22"/>
      <c r="H33" s="22"/>
      <c r="I33" s="45"/>
      <c r="J33" s="46" t="str">
        <f>IF(OR(Nebenrechnungen!R31="",P33=ja),"",Nebenrechnungen!R31)</f>
        <v/>
      </c>
      <c r="K33" s="22"/>
      <c r="L33" s="22"/>
      <c r="M33" s="22"/>
      <c r="N33" s="22"/>
      <c r="O33" s="22"/>
      <c r="P33" s="22"/>
      <c r="Q33" s="33" t="str">
        <f>IF(P33="","",IF(AND(Einzelmessung!V33=ja,'Übersicht Quelle_Stoffe'!P33=nein),ja,nein))</f>
        <v/>
      </c>
      <c r="R33" s="33" t="str">
        <f>IF(AND(O33="",P33=""),"",IF(AND(O33=ja,Einzelmessung!W33&lt;&gt;""),Einzelmessung!W33,IF(AND('Übersicht Quelle_Stoffe'!P33=ja,'Konti-Messung'!AA33&lt;&gt;""),'Konti-Messung'!AA33,"")))</f>
        <v/>
      </c>
      <c r="S33" s="33" t="str">
        <f>IF(R33="","",IF(AND(O33=ja,Einzelmessung!X33&lt;&gt;""),Einzelmessung!X33,IF(AND('Übersicht Quelle_Stoffe'!P33=ja,'Konti-Messung'!AB33&lt;&gt;""),'Konti-Messung'!AB33,"")))</f>
        <v/>
      </c>
      <c r="T33" s="33" t="str">
        <f>IF(R33="","",IF(AND(O33=ja,Einzelmessung!Y33&lt;&gt;""),Einzelmessung!Y33,IF(AND('Übersicht Quelle_Stoffe'!P33=ja,'Konti-Messung'!AC33&lt;&gt;""),'Konti-Messung'!AC33,"")))</f>
        <v/>
      </c>
      <c r="U33" s="78" t="str">
        <f>IF(R33="","",IF(OR(AND(Nebenrechnungen!B32=ja,Einzelmessung!Z33=""),AND(Nebenrechnungen!E32=ja,'Konti-Messung'!AD33="")),Nebenrechnungen!$L$5,IF(Einzelmessung!Z33&lt;&gt;"",Einzelmessung!Z33,IF('Konti-Messung'!AD33&lt;&gt;"",'Konti-Messung'!AD33))))</f>
        <v/>
      </c>
    </row>
    <row r="34" spans="1:21" s="2" customFormat="1" x14ac:dyDescent="0.2">
      <c r="A34" s="103"/>
      <c r="B34" s="107"/>
      <c r="C34" s="22"/>
      <c r="D34" s="22"/>
      <c r="E34" s="22"/>
      <c r="F34" s="22"/>
      <c r="G34" s="22"/>
      <c r="H34" s="22"/>
      <c r="I34" s="45"/>
      <c r="J34" s="46" t="str">
        <f>IF(OR(Nebenrechnungen!R32="",P34=ja),"",Nebenrechnungen!R32)</f>
        <v/>
      </c>
      <c r="K34" s="22"/>
      <c r="L34" s="22"/>
      <c r="M34" s="22"/>
      <c r="N34" s="22"/>
      <c r="O34" s="22"/>
      <c r="P34" s="22"/>
      <c r="Q34" s="33" t="str">
        <f>IF(P34="","",IF(AND(Einzelmessung!V34=ja,'Übersicht Quelle_Stoffe'!P34=nein),ja,nein))</f>
        <v/>
      </c>
      <c r="R34" s="33" t="str">
        <f>IF(AND(O34="",P34=""),"",IF(AND(O34=ja,Einzelmessung!W34&lt;&gt;""),Einzelmessung!W34,IF(AND('Übersicht Quelle_Stoffe'!P34=ja,'Konti-Messung'!AA34&lt;&gt;""),'Konti-Messung'!AA34,"")))</f>
        <v/>
      </c>
      <c r="S34" s="33" t="str">
        <f>IF(R34="","",IF(AND(O34=ja,Einzelmessung!X34&lt;&gt;""),Einzelmessung!X34,IF(AND('Übersicht Quelle_Stoffe'!P34=ja,'Konti-Messung'!AB34&lt;&gt;""),'Konti-Messung'!AB34,"")))</f>
        <v/>
      </c>
      <c r="T34" s="33" t="str">
        <f>IF(R34="","",IF(AND(O34=ja,Einzelmessung!Y34&lt;&gt;""),Einzelmessung!Y34,IF(AND('Übersicht Quelle_Stoffe'!P34=ja,'Konti-Messung'!AC34&lt;&gt;""),'Konti-Messung'!AC34,"")))</f>
        <v/>
      </c>
      <c r="U34" s="78" t="str">
        <f>IF(R34="","",IF(OR(AND(Nebenrechnungen!B33=ja,Einzelmessung!Z34=""),AND(Nebenrechnungen!E33=ja,'Konti-Messung'!AD34="")),Nebenrechnungen!$L$5,IF(Einzelmessung!Z34&lt;&gt;"",Einzelmessung!Z34,IF('Konti-Messung'!AD34&lt;&gt;"",'Konti-Messung'!AD34))))</f>
        <v/>
      </c>
    </row>
    <row r="35" spans="1:21" s="2" customFormat="1" x14ac:dyDescent="0.2">
      <c r="A35" s="103"/>
      <c r="B35" s="107"/>
      <c r="C35" s="22"/>
      <c r="D35" s="22"/>
      <c r="E35" s="22"/>
      <c r="F35" s="22"/>
      <c r="G35" s="22"/>
      <c r="H35" s="22"/>
      <c r="I35" s="45"/>
      <c r="J35" s="46" t="str">
        <f>IF(OR(Nebenrechnungen!R33="",P35=ja),"",Nebenrechnungen!R33)</f>
        <v/>
      </c>
      <c r="K35" s="22"/>
      <c r="L35" s="22"/>
      <c r="M35" s="22"/>
      <c r="N35" s="22"/>
      <c r="O35" s="22"/>
      <c r="P35" s="22"/>
      <c r="Q35" s="33" t="str">
        <f>IF(P35="","",IF(AND(Einzelmessung!V35=ja,'Übersicht Quelle_Stoffe'!P35=nein),ja,nein))</f>
        <v/>
      </c>
      <c r="R35" s="33" t="str">
        <f>IF(AND(O35="",P35=""),"",IF(AND(O35=ja,Einzelmessung!W35&lt;&gt;""),Einzelmessung!W35,IF(AND('Übersicht Quelle_Stoffe'!P35=ja,'Konti-Messung'!AA35&lt;&gt;""),'Konti-Messung'!AA35,"")))</f>
        <v/>
      </c>
      <c r="S35" s="33" t="str">
        <f>IF(R35="","",IF(AND(O35=ja,Einzelmessung!X35&lt;&gt;""),Einzelmessung!X35,IF(AND('Übersicht Quelle_Stoffe'!P35=ja,'Konti-Messung'!AB35&lt;&gt;""),'Konti-Messung'!AB35,"")))</f>
        <v/>
      </c>
      <c r="T35" s="33" t="str">
        <f>IF(R35="","",IF(AND(O35=ja,Einzelmessung!Y35&lt;&gt;""),Einzelmessung!Y35,IF(AND('Übersicht Quelle_Stoffe'!P35=ja,'Konti-Messung'!AC35&lt;&gt;""),'Konti-Messung'!AC35,"")))</f>
        <v/>
      </c>
      <c r="U35" s="78" t="str">
        <f>IF(R35="","",IF(OR(AND(Nebenrechnungen!B34=ja,Einzelmessung!Z35=""),AND(Nebenrechnungen!E34=ja,'Konti-Messung'!AD35="")),Nebenrechnungen!$L$5,IF(Einzelmessung!Z35&lt;&gt;"",Einzelmessung!Z35,IF('Konti-Messung'!AD35&lt;&gt;"",'Konti-Messung'!AD35))))</f>
        <v/>
      </c>
    </row>
    <row r="36" spans="1:21" s="2" customFormat="1" x14ac:dyDescent="0.2">
      <c r="A36" s="103"/>
      <c r="B36" s="107"/>
      <c r="C36" s="22"/>
      <c r="D36" s="22"/>
      <c r="E36" s="22"/>
      <c r="F36" s="22"/>
      <c r="G36" s="22"/>
      <c r="H36" s="22"/>
      <c r="I36" s="45"/>
      <c r="J36" s="46" t="str">
        <f>IF(OR(Nebenrechnungen!R34="",P36=ja),"",Nebenrechnungen!R34)</f>
        <v/>
      </c>
      <c r="K36" s="22"/>
      <c r="L36" s="22"/>
      <c r="M36" s="22"/>
      <c r="N36" s="22"/>
      <c r="O36" s="22"/>
      <c r="P36" s="22"/>
      <c r="Q36" s="33" t="str">
        <f>IF(P36="","",IF(AND(Einzelmessung!V36=ja,'Übersicht Quelle_Stoffe'!P36=nein),ja,nein))</f>
        <v/>
      </c>
      <c r="R36" s="33" t="str">
        <f>IF(AND(O36="",P36=""),"",IF(AND(O36=ja,Einzelmessung!W36&lt;&gt;""),Einzelmessung!W36,IF(AND('Übersicht Quelle_Stoffe'!P36=ja,'Konti-Messung'!AA36&lt;&gt;""),'Konti-Messung'!AA36,"")))</f>
        <v/>
      </c>
      <c r="S36" s="33" t="str">
        <f>IF(R36="","",IF(AND(O36=ja,Einzelmessung!X36&lt;&gt;""),Einzelmessung!X36,IF(AND('Übersicht Quelle_Stoffe'!P36=ja,'Konti-Messung'!AB36&lt;&gt;""),'Konti-Messung'!AB36,"")))</f>
        <v/>
      </c>
      <c r="T36" s="33" t="str">
        <f>IF(R36="","",IF(AND(O36=ja,Einzelmessung!Y36&lt;&gt;""),Einzelmessung!Y36,IF(AND('Übersicht Quelle_Stoffe'!P36=ja,'Konti-Messung'!AC36&lt;&gt;""),'Konti-Messung'!AC36,"")))</f>
        <v/>
      </c>
      <c r="U36" s="78" t="str">
        <f>IF(R36="","",IF(OR(AND(Nebenrechnungen!B35=ja,Einzelmessung!Z36=""),AND(Nebenrechnungen!E35=ja,'Konti-Messung'!AD36="")),Nebenrechnungen!$L$5,IF(Einzelmessung!Z36&lt;&gt;"",Einzelmessung!Z36,IF('Konti-Messung'!AD36&lt;&gt;"",'Konti-Messung'!AD36))))</f>
        <v/>
      </c>
    </row>
    <row r="37" spans="1:21" s="2" customFormat="1" x14ac:dyDescent="0.2">
      <c r="A37" s="103"/>
      <c r="B37" s="107"/>
      <c r="C37" s="22"/>
      <c r="D37" s="22"/>
      <c r="E37" s="22"/>
      <c r="F37" s="22"/>
      <c r="G37" s="22"/>
      <c r="H37" s="22"/>
      <c r="I37" s="45"/>
      <c r="J37" s="46" t="str">
        <f>IF(OR(Nebenrechnungen!R35="",P37=ja),"",Nebenrechnungen!R35)</f>
        <v/>
      </c>
      <c r="K37" s="22"/>
      <c r="L37" s="22"/>
      <c r="M37" s="22"/>
      <c r="N37" s="22"/>
      <c r="O37" s="22"/>
      <c r="P37" s="22"/>
      <c r="Q37" s="33" t="str">
        <f>IF(P37="","",IF(AND(Einzelmessung!V37=ja,'Übersicht Quelle_Stoffe'!P37=nein),ja,nein))</f>
        <v/>
      </c>
      <c r="R37" s="33" t="str">
        <f>IF(AND(O37="",P37=""),"",IF(AND(O37=ja,Einzelmessung!W37&lt;&gt;""),Einzelmessung!W37,IF(AND('Übersicht Quelle_Stoffe'!P37=ja,'Konti-Messung'!AA37&lt;&gt;""),'Konti-Messung'!AA37,"")))</f>
        <v/>
      </c>
      <c r="S37" s="33" t="str">
        <f>IF(R37="","",IF(AND(O37=ja,Einzelmessung!X37&lt;&gt;""),Einzelmessung!X37,IF(AND('Übersicht Quelle_Stoffe'!P37=ja,'Konti-Messung'!AB37&lt;&gt;""),'Konti-Messung'!AB37,"")))</f>
        <v/>
      </c>
      <c r="T37" s="33" t="str">
        <f>IF(R37="","",IF(AND(O37=ja,Einzelmessung!Y37&lt;&gt;""),Einzelmessung!Y37,IF(AND('Übersicht Quelle_Stoffe'!P37=ja,'Konti-Messung'!AC37&lt;&gt;""),'Konti-Messung'!AC37,"")))</f>
        <v/>
      </c>
      <c r="U37" s="78" t="str">
        <f>IF(R37="","",IF(OR(AND(Nebenrechnungen!B36=ja,Einzelmessung!Z37=""),AND(Nebenrechnungen!E36=ja,'Konti-Messung'!AD37="")),Nebenrechnungen!$L$5,IF(Einzelmessung!Z37&lt;&gt;"",Einzelmessung!Z37,IF('Konti-Messung'!AD37&lt;&gt;"",'Konti-Messung'!AD37))))</f>
        <v/>
      </c>
    </row>
    <row r="38" spans="1:21" s="2" customFormat="1" x14ac:dyDescent="0.2">
      <c r="A38" s="103"/>
      <c r="B38" s="107"/>
      <c r="C38" s="22"/>
      <c r="D38" s="22"/>
      <c r="E38" s="22"/>
      <c r="F38" s="22"/>
      <c r="G38" s="22"/>
      <c r="H38" s="22"/>
      <c r="I38" s="45"/>
      <c r="J38" s="46" t="str">
        <f>IF(OR(Nebenrechnungen!R36="",P38=ja),"",Nebenrechnungen!R36)</f>
        <v/>
      </c>
      <c r="K38" s="22"/>
      <c r="L38" s="22"/>
      <c r="M38" s="22"/>
      <c r="N38" s="22"/>
      <c r="O38" s="22"/>
      <c r="P38" s="22"/>
      <c r="Q38" s="33" t="str">
        <f>IF(P38="","",IF(AND(Einzelmessung!V38=ja,'Übersicht Quelle_Stoffe'!P38=nein),ja,nein))</f>
        <v/>
      </c>
      <c r="R38" s="33" t="str">
        <f>IF(AND(O38="",P38=""),"",IF(AND(O38=ja,Einzelmessung!W38&lt;&gt;""),Einzelmessung!W38,IF(AND('Übersicht Quelle_Stoffe'!P38=ja,'Konti-Messung'!AA38&lt;&gt;""),'Konti-Messung'!AA38,"")))</f>
        <v/>
      </c>
      <c r="S38" s="33" t="str">
        <f>IF(R38="","",IF(AND(O38=ja,Einzelmessung!X38&lt;&gt;""),Einzelmessung!X38,IF(AND('Übersicht Quelle_Stoffe'!P38=ja,'Konti-Messung'!AB38&lt;&gt;""),'Konti-Messung'!AB38,"")))</f>
        <v/>
      </c>
      <c r="T38" s="33" t="str">
        <f>IF(R38="","",IF(AND(O38=ja,Einzelmessung!Y38&lt;&gt;""),Einzelmessung!Y38,IF(AND('Übersicht Quelle_Stoffe'!P38=ja,'Konti-Messung'!AC38&lt;&gt;""),'Konti-Messung'!AC38,"")))</f>
        <v/>
      </c>
      <c r="U38" s="78" t="str">
        <f>IF(R38="","",IF(OR(AND(Nebenrechnungen!B37=ja,Einzelmessung!Z38=""),AND(Nebenrechnungen!E37=ja,'Konti-Messung'!AD38="")),Nebenrechnungen!$L$5,IF(Einzelmessung!Z38&lt;&gt;"",Einzelmessung!Z38,IF('Konti-Messung'!AD38&lt;&gt;"",'Konti-Messung'!AD38))))</f>
        <v/>
      </c>
    </row>
    <row r="39" spans="1:21" s="2" customFormat="1" x14ac:dyDescent="0.2">
      <c r="A39" s="103"/>
      <c r="B39" s="107"/>
      <c r="C39" s="22"/>
      <c r="D39" s="22"/>
      <c r="E39" s="22"/>
      <c r="F39" s="22"/>
      <c r="G39" s="22"/>
      <c r="H39" s="22"/>
      <c r="I39" s="45"/>
      <c r="J39" s="46" t="str">
        <f>IF(OR(Nebenrechnungen!R37="",P39=ja),"",Nebenrechnungen!R37)</f>
        <v/>
      </c>
      <c r="K39" s="22"/>
      <c r="L39" s="22"/>
      <c r="M39" s="22"/>
      <c r="N39" s="22"/>
      <c r="O39" s="22"/>
      <c r="P39" s="22"/>
      <c r="Q39" s="33" t="str">
        <f>IF(P39="","",IF(AND(Einzelmessung!V39=ja,'Übersicht Quelle_Stoffe'!P39=nein),ja,nein))</f>
        <v/>
      </c>
      <c r="R39" s="33" t="str">
        <f>IF(AND(O39="",P39=""),"",IF(AND(O39=ja,Einzelmessung!W39&lt;&gt;""),Einzelmessung!W39,IF(AND('Übersicht Quelle_Stoffe'!P39=ja,'Konti-Messung'!AA39&lt;&gt;""),'Konti-Messung'!AA39,"")))</f>
        <v/>
      </c>
      <c r="S39" s="33" t="str">
        <f>IF(R39="","",IF(AND(O39=ja,Einzelmessung!X39&lt;&gt;""),Einzelmessung!X39,IF(AND('Übersicht Quelle_Stoffe'!P39=ja,'Konti-Messung'!AB39&lt;&gt;""),'Konti-Messung'!AB39,"")))</f>
        <v/>
      </c>
      <c r="T39" s="33" t="str">
        <f>IF(R39="","",IF(AND(O39=ja,Einzelmessung!Y39&lt;&gt;""),Einzelmessung!Y39,IF(AND('Übersicht Quelle_Stoffe'!P39=ja,'Konti-Messung'!AC39&lt;&gt;""),'Konti-Messung'!AC39,"")))</f>
        <v/>
      </c>
      <c r="U39" s="78" t="str">
        <f>IF(R39="","",IF(OR(AND(Nebenrechnungen!B38=ja,Einzelmessung!Z39=""),AND(Nebenrechnungen!E38=ja,'Konti-Messung'!AD39="")),Nebenrechnungen!$L$5,IF(Einzelmessung!Z39&lt;&gt;"",Einzelmessung!Z39,IF('Konti-Messung'!AD39&lt;&gt;"",'Konti-Messung'!AD39))))</f>
        <v/>
      </c>
    </row>
    <row r="40" spans="1:21" s="2" customFormat="1" x14ac:dyDescent="0.2">
      <c r="A40" s="103"/>
      <c r="B40" s="107"/>
      <c r="C40" s="22"/>
      <c r="D40" s="22"/>
      <c r="E40" s="22"/>
      <c r="F40" s="22"/>
      <c r="G40" s="22"/>
      <c r="H40" s="22"/>
      <c r="I40" s="45"/>
      <c r="J40" s="46" t="str">
        <f>IF(OR(Nebenrechnungen!R38="",P40=ja),"",Nebenrechnungen!R38)</f>
        <v/>
      </c>
      <c r="K40" s="22"/>
      <c r="L40" s="22"/>
      <c r="M40" s="22"/>
      <c r="N40" s="22"/>
      <c r="O40" s="22"/>
      <c r="P40" s="22"/>
      <c r="Q40" s="33" t="str">
        <f>IF(P40="","",IF(AND(Einzelmessung!V40=ja,'Übersicht Quelle_Stoffe'!P40=nein),ja,nein))</f>
        <v/>
      </c>
      <c r="R40" s="33" t="str">
        <f>IF(AND(O40="",P40=""),"",IF(AND(O40=ja,Einzelmessung!W40&lt;&gt;""),Einzelmessung!W40,IF(AND('Übersicht Quelle_Stoffe'!P40=ja,'Konti-Messung'!AA40&lt;&gt;""),'Konti-Messung'!AA40,"")))</f>
        <v/>
      </c>
      <c r="S40" s="33" t="str">
        <f>IF(R40="","",IF(AND(O40=ja,Einzelmessung!X40&lt;&gt;""),Einzelmessung!X40,IF(AND('Übersicht Quelle_Stoffe'!P40=ja,'Konti-Messung'!AB40&lt;&gt;""),'Konti-Messung'!AB40,"")))</f>
        <v/>
      </c>
      <c r="T40" s="33" t="str">
        <f>IF(R40="","",IF(AND(O40=ja,Einzelmessung!Y40&lt;&gt;""),Einzelmessung!Y40,IF(AND('Übersicht Quelle_Stoffe'!P40=ja,'Konti-Messung'!AC40&lt;&gt;""),'Konti-Messung'!AC40,"")))</f>
        <v/>
      </c>
      <c r="U40" s="78" t="str">
        <f>IF(R40="","",IF(OR(AND(Nebenrechnungen!B39=ja,Einzelmessung!Z40=""),AND(Nebenrechnungen!E39=ja,'Konti-Messung'!AD40="")),Nebenrechnungen!$L$5,IF(Einzelmessung!Z40&lt;&gt;"",Einzelmessung!Z40,IF('Konti-Messung'!AD40&lt;&gt;"",'Konti-Messung'!AD40))))</f>
        <v/>
      </c>
    </row>
    <row r="41" spans="1:21" s="2" customFormat="1" x14ac:dyDescent="0.2">
      <c r="A41" s="103"/>
      <c r="B41" s="107"/>
      <c r="C41" s="22"/>
      <c r="D41" s="22"/>
      <c r="E41" s="22"/>
      <c r="F41" s="22"/>
      <c r="G41" s="22"/>
      <c r="H41" s="22"/>
      <c r="I41" s="45"/>
      <c r="J41" s="46" t="str">
        <f>IF(OR(Nebenrechnungen!R39="",P41=ja),"",Nebenrechnungen!R39)</f>
        <v/>
      </c>
      <c r="K41" s="22"/>
      <c r="L41" s="22"/>
      <c r="M41" s="22"/>
      <c r="N41" s="22"/>
      <c r="O41" s="22"/>
      <c r="P41" s="22"/>
      <c r="Q41" s="33" t="str">
        <f>IF(P41="","",IF(AND(Einzelmessung!V41=ja,'Übersicht Quelle_Stoffe'!P41=nein),ja,nein))</f>
        <v/>
      </c>
      <c r="R41" s="33" t="str">
        <f>IF(AND(O41="",P41=""),"",IF(AND(O41=ja,Einzelmessung!W41&lt;&gt;""),Einzelmessung!W41,IF(AND('Übersicht Quelle_Stoffe'!P41=ja,'Konti-Messung'!AA41&lt;&gt;""),'Konti-Messung'!AA41,"")))</f>
        <v/>
      </c>
      <c r="S41" s="33" t="str">
        <f>IF(R41="","",IF(AND(O41=ja,Einzelmessung!X41&lt;&gt;""),Einzelmessung!X41,IF(AND('Übersicht Quelle_Stoffe'!P41=ja,'Konti-Messung'!AB41&lt;&gt;""),'Konti-Messung'!AB41,"")))</f>
        <v/>
      </c>
      <c r="T41" s="33" t="str">
        <f>IF(R41="","",IF(AND(O41=ja,Einzelmessung!Y41&lt;&gt;""),Einzelmessung!Y41,IF(AND('Übersicht Quelle_Stoffe'!P41=ja,'Konti-Messung'!AC41&lt;&gt;""),'Konti-Messung'!AC41,"")))</f>
        <v/>
      </c>
      <c r="U41" s="78" t="str">
        <f>IF(R41="","",IF(OR(AND(Nebenrechnungen!B40=ja,Einzelmessung!Z41=""),AND(Nebenrechnungen!E40=ja,'Konti-Messung'!AD41="")),Nebenrechnungen!$L$5,IF(Einzelmessung!Z41&lt;&gt;"",Einzelmessung!Z41,IF('Konti-Messung'!AD41&lt;&gt;"",'Konti-Messung'!AD41))))</f>
        <v/>
      </c>
    </row>
    <row r="42" spans="1:21" s="2" customFormat="1" x14ac:dyDescent="0.2">
      <c r="A42" s="103"/>
      <c r="B42" s="107"/>
      <c r="C42" s="22"/>
      <c r="D42" s="22"/>
      <c r="E42" s="22"/>
      <c r="F42" s="22"/>
      <c r="G42" s="22"/>
      <c r="H42" s="22"/>
      <c r="I42" s="45"/>
      <c r="J42" s="46" t="str">
        <f>IF(OR(Nebenrechnungen!R40="",P42=ja),"",Nebenrechnungen!R40)</f>
        <v/>
      </c>
      <c r="K42" s="22"/>
      <c r="L42" s="22"/>
      <c r="M42" s="22"/>
      <c r="N42" s="22"/>
      <c r="O42" s="22"/>
      <c r="P42" s="22"/>
      <c r="Q42" s="33" t="str">
        <f>IF(P42="","",IF(AND(Einzelmessung!V42=ja,'Übersicht Quelle_Stoffe'!P42=nein),ja,nein))</f>
        <v/>
      </c>
      <c r="R42" s="33" t="str">
        <f>IF(AND(O42="",P42=""),"",IF(AND(O42=ja,Einzelmessung!W42&lt;&gt;""),Einzelmessung!W42,IF(AND('Übersicht Quelle_Stoffe'!P42=ja,'Konti-Messung'!AA42&lt;&gt;""),'Konti-Messung'!AA42,"")))</f>
        <v/>
      </c>
      <c r="S42" s="33" t="str">
        <f>IF(R42="","",IF(AND(O42=ja,Einzelmessung!X42&lt;&gt;""),Einzelmessung!X42,IF(AND('Übersicht Quelle_Stoffe'!P42=ja,'Konti-Messung'!AB42&lt;&gt;""),'Konti-Messung'!AB42,"")))</f>
        <v/>
      </c>
      <c r="T42" s="33" t="str">
        <f>IF(R42="","",IF(AND(O42=ja,Einzelmessung!Y42&lt;&gt;""),Einzelmessung!Y42,IF(AND('Übersicht Quelle_Stoffe'!P42=ja,'Konti-Messung'!AC42&lt;&gt;""),'Konti-Messung'!AC42,"")))</f>
        <v/>
      </c>
      <c r="U42" s="78" t="str">
        <f>IF(R42="","",IF(OR(AND(Nebenrechnungen!B41=ja,Einzelmessung!Z42=""),AND(Nebenrechnungen!E41=ja,'Konti-Messung'!AD42="")),Nebenrechnungen!$L$5,IF(Einzelmessung!Z42&lt;&gt;"",Einzelmessung!Z42,IF('Konti-Messung'!AD42&lt;&gt;"",'Konti-Messung'!AD42))))</f>
        <v/>
      </c>
    </row>
    <row r="43" spans="1:21" s="2" customFormat="1" x14ac:dyDescent="0.2">
      <c r="A43" s="103"/>
      <c r="B43" s="107"/>
      <c r="C43" s="22"/>
      <c r="D43" s="22"/>
      <c r="E43" s="22"/>
      <c r="F43" s="22"/>
      <c r="G43" s="22"/>
      <c r="H43" s="22"/>
      <c r="I43" s="45"/>
      <c r="J43" s="46" t="str">
        <f>IF(OR(Nebenrechnungen!R41="",P43=ja),"",Nebenrechnungen!R41)</f>
        <v/>
      </c>
      <c r="K43" s="22"/>
      <c r="L43" s="22"/>
      <c r="M43" s="22"/>
      <c r="N43" s="22"/>
      <c r="O43" s="22"/>
      <c r="P43" s="22"/>
      <c r="Q43" s="33" t="str">
        <f>IF(P43="","",IF(AND(Einzelmessung!V43=ja,'Übersicht Quelle_Stoffe'!P43=nein),ja,nein))</f>
        <v/>
      </c>
      <c r="R43" s="33" t="str">
        <f>IF(AND(O43="",P43=""),"",IF(AND(O43=ja,Einzelmessung!W43&lt;&gt;""),Einzelmessung!W43,IF(AND('Übersicht Quelle_Stoffe'!P43=ja,'Konti-Messung'!AA43&lt;&gt;""),'Konti-Messung'!AA43,"")))</f>
        <v/>
      </c>
      <c r="S43" s="33" t="str">
        <f>IF(R43="","",IF(AND(O43=ja,Einzelmessung!X43&lt;&gt;""),Einzelmessung!X43,IF(AND('Übersicht Quelle_Stoffe'!P43=ja,'Konti-Messung'!AB43&lt;&gt;""),'Konti-Messung'!AB43,"")))</f>
        <v/>
      </c>
      <c r="T43" s="33" t="str">
        <f>IF(R43="","",IF(AND(O43=ja,Einzelmessung!Y43&lt;&gt;""),Einzelmessung!Y43,IF(AND('Übersicht Quelle_Stoffe'!P43=ja,'Konti-Messung'!AC43&lt;&gt;""),'Konti-Messung'!AC43,"")))</f>
        <v/>
      </c>
      <c r="U43" s="78" t="str">
        <f>IF(R43="","",IF(OR(AND(Nebenrechnungen!B42=ja,Einzelmessung!Z43=""),AND(Nebenrechnungen!E42=ja,'Konti-Messung'!AD43="")),Nebenrechnungen!$L$5,IF(Einzelmessung!Z43&lt;&gt;"",Einzelmessung!Z43,IF('Konti-Messung'!AD43&lt;&gt;"",'Konti-Messung'!AD43))))</f>
        <v/>
      </c>
    </row>
    <row r="44" spans="1:21" s="2" customFormat="1" x14ac:dyDescent="0.2">
      <c r="A44" s="103"/>
      <c r="B44" s="107"/>
      <c r="C44" s="22"/>
      <c r="D44" s="22"/>
      <c r="E44" s="22"/>
      <c r="F44" s="22"/>
      <c r="G44" s="22"/>
      <c r="H44" s="22"/>
      <c r="I44" s="45"/>
      <c r="J44" s="46" t="str">
        <f>IF(OR(Nebenrechnungen!R42="",P44=ja),"",Nebenrechnungen!R42)</f>
        <v/>
      </c>
      <c r="K44" s="22"/>
      <c r="L44" s="22"/>
      <c r="M44" s="22"/>
      <c r="N44" s="22"/>
      <c r="O44" s="22"/>
      <c r="P44" s="22"/>
      <c r="Q44" s="33" t="str">
        <f>IF(P44="","",IF(AND(Einzelmessung!V44=ja,'Übersicht Quelle_Stoffe'!P44=nein),ja,nein))</f>
        <v/>
      </c>
      <c r="R44" s="33" t="str">
        <f>IF(AND(O44="",P44=""),"",IF(AND(O44=ja,Einzelmessung!W44&lt;&gt;""),Einzelmessung!W44,IF(AND('Übersicht Quelle_Stoffe'!P44=ja,'Konti-Messung'!AA44&lt;&gt;""),'Konti-Messung'!AA44,"")))</f>
        <v/>
      </c>
      <c r="S44" s="33" t="str">
        <f>IF(R44="","",IF(AND(O44=ja,Einzelmessung!X44&lt;&gt;""),Einzelmessung!X44,IF(AND('Übersicht Quelle_Stoffe'!P44=ja,'Konti-Messung'!AB44&lt;&gt;""),'Konti-Messung'!AB44,"")))</f>
        <v/>
      </c>
      <c r="T44" s="33" t="str">
        <f>IF(R44="","",IF(AND(O44=ja,Einzelmessung!Y44&lt;&gt;""),Einzelmessung!Y44,IF(AND('Übersicht Quelle_Stoffe'!P44=ja,'Konti-Messung'!AC44&lt;&gt;""),'Konti-Messung'!AC44,"")))</f>
        <v/>
      </c>
      <c r="U44" s="78" t="str">
        <f>IF(R44="","",IF(OR(AND(Nebenrechnungen!B43=ja,Einzelmessung!Z44=""),AND(Nebenrechnungen!E43=ja,'Konti-Messung'!AD44="")),Nebenrechnungen!$L$5,IF(Einzelmessung!Z44&lt;&gt;"",Einzelmessung!Z44,IF('Konti-Messung'!AD44&lt;&gt;"",'Konti-Messung'!AD44))))</f>
        <v/>
      </c>
    </row>
    <row r="45" spans="1:21" s="2" customFormat="1" x14ac:dyDescent="0.2">
      <c r="A45" s="103"/>
      <c r="B45" s="107"/>
      <c r="C45" s="22"/>
      <c r="D45" s="22"/>
      <c r="E45" s="22"/>
      <c r="F45" s="22"/>
      <c r="G45" s="22"/>
      <c r="H45" s="22"/>
      <c r="I45" s="45"/>
      <c r="J45" s="46" t="str">
        <f>IF(OR(Nebenrechnungen!R43="",P45=ja),"",Nebenrechnungen!R43)</f>
        <v/>
      </c>
      <c r="K45" s="22"/>
      <c r="L45" s="22"/>
      <c r="M45" s="22"/>
      <c r="N45" s="22"/>
      <c r="O45" s="22"/>
      <c r="P45" s="22"/>
      <c r="Q45" s="33" t="str">
        <f>IF(P45="","",IF(AND(Einzelmessung!V45=ja,'Übersicht Quelle_Stoffe'!P45=nein),ja,nein))</f>
        <v/>
      </c>
      <c r="R45" s="33" t="str">
        <f>IF(AND(O45="",P45=""),"",IF(AND(O45=ja,Einzelmessung!W45&lt;&gt;""),Einzelmessung!W45,IF(AND('Übersicht Quelle_Stoffe'!P45=ja,'Konti-Messung'!AA45&lt;&gt;""),'Konti-Messung'!AA45,"")))</f>
        <v/>
      </c>
      <c r="S45" s="33" t="str">
        <f>IF(R45="","",IF(AND(O45=ja,Einzelmessung!X45&lt;&gt;""),Einzelmessung!X45,IF(AND('Übersicht Quelle_Stoffe'!P45=ja,'Konti-Messung'!AB45&lt;&gt;""),'Konti-Messung'!AB45,"")))</f>
        <v/>
      </c>
      <c r="T45" s="33" t="str">
        <f>IF(R45="","",IF(AND(O45=ja,Einzelmessung!Y45&lt;&gt;""),Einzelmessung!Y45,IF(AND('Übersicht Quelle_Stoffe'!P45=ja,'Konti-Messung'!AC45&lt;&gt;""),'Konti-Messung'!AC45,"")))</f>
        <v/>
      </c>
      <c r="U45" s="78" t="str">
        <f>IF(R45="","",IF(OR(AND(Nebenrechnungen!B44=ja,Einzelmessung!Z45=""),AND(Nebenrechnungen!E44=ja,'Konti-Messung'!AD45="")),Nebenrechnungen!$L$5,IF(Einzelmessung!Z45&lt;&gt;"",Einzelmessung!Z45,IF('Konti-Messung'!AD45&lt;&gt;"",'Konti-Messung'!AD45))))</f>
        <v/>
      </c>
    </row>
    <row r="46" spans="1:21" s="2" customFormat="1" x14ac:dyDescent="0.2">
      <c r="A46" s="103"/>
      <c r="B46" s="107"/>
      <c r="C46" s="22"/>
      <c r="D46" s="22"/>
      <c r="E46" s="22"/>
      <c r="F46" s="22"/>
      <c r="G46" s="22"/>
      <c r="H46" s="22"/>
      <c r="I46" s="45"/>
      <c r="J46" s="46" t="str">
        <f>IF(OR(Nebenrechnungen!R44="",P46=ja),"",Nebenrechnungen!R44)</f>
        <v/>
      </c>
      <c r="K46" s="22"/>
      <c r="L46" s="22"/>
      <c r="M46" s="22"/>
      <c r="N46" s="22"/>
      <c r="O46" s="22"/>
      <c r="P46" s="22"/>
      <c r="Q46" s="33" t="str">
        <f>IF(P46="","",IF(AND(Einzelmessung!V46=ja,'Übersicht Quelle_Stoffe'!P46=nein),ja,nein))</f>
        <v/>
      </c>
      <c r="R46" s="33" t="str">
        <f>IF(AND(O46="",P46=""),"",IF(AND(O46=ja,Einzelmessung!W46&lt;&gt;""),Einzelmessung!W46,IF(AND('Übersicht Quelle_Stoffe'!P46=ja,'Konti-Messung'!AA46&lt;&gt;""),'Konti-Messung'!AA46,"")))</f>
        <v/>
      </c>
      <c r="S46" s="33" t="str">
        <f>IF(R46="","",IF(AND(O46=ja,Einzelmessung!X46&lt;&gt;""),Einzelmessung!X46,IF(AND('Übersicht Quelle_Stoffe'!P46=ja,'Konti-Messung'!AB46&lt;&gt;""),'Konti-Messung'!AB46,"")))</f>
        <v/>
      </c>
      <c r="T46" s="33" t="str">
        <f>IF(R46="","",IF(AND(O46=ja,Einzelmessung!Y46&lt;&gt;""),Einzelmessung!Y46,IF(AND('Übersicht Quelle_Stoffe'!P46=ja,'Konti-Messung'!AC46&lt;&gt;""),'Konti-Messung'!AC46,"")))</f>
        <v/>
      </c>
      <c r="U46" s="78" t="str">
        <f>IF(R46="","",IF(OR(AND(Nebenrechnungen!B45=ja,Einzelmessung!Z46=""),AND(Nebenrechnungen!E45=ja,'Konti-Messung'!AD46="")),Nebenrechnungen!$L$5,IF(Einzelmessung!Z46&lt;&gt;"",Einzelmessung!Z46,IF('Konti-Messung'!AD46&lt;&gt;"",'Konti-Messung'!AD46))))</f>
        <v/>
      </c>
    </row>
    <row r="47" spans="1:21" s="2" customFormat="1" x14ac:dyDescent="0.2">
      <c r="A47" s="103"/>
      <c r="B47" s="107"/>
      <c r="C47" s="22"/>
      <c r="D47" s="22"/>
      <c r="E47" s="22"/>
      <c r="F47" s="22"/>
      <c r="G47" s="22"/>
      <c r="H47" s="22"/>
      <c r="I47" s="45"/>
      <c r="J47" s="46" t="str">
        <f>IF(OR(Nebenrechnungen!R45="",P47=ja),"",Nebenrechnungen!R45)</f>
        <v/>
      </c>
      <c r="K47" s="22"/>
      <c r="L47" s="22"/>
      <c r="M47" s="22"/>
      <c r="N47" s="22"/>
      <c r="O47" s="22"/>
      <c r="P47" s="22"/>
      <c r="Q47" s="33" t="str">
        <f>IF(P47="","",IF(AND(Einzelmessung!V47=ja,'Übersicht Quelle_Stoffe'!P47=nein),ja,nein))</f>
        <v/>
      </c>
      <c r="R47" s="33" t="str">
        <f>IF(AND(O47="",P47=""),"",IF(AND(O47=ja,Einzelmessung!W47&lt;&gt;""),Einzelmessung!W47,IF(AND('Übersicht Quelle_Stoffe'!P47=ja,'Konti-Messung'!AA47&lt;&gt;""),'Konti-Messung'!AA47,"")))</f>
        <v/>
      </c>
      <c r="S47" s="33" t="str">
        <f>IF(R47="","",IF(AND(O47=ja,Einzelmessung!X47&lt;&gt;""),Einzelmessung!X47,IF(AND('Übersicht Quelle_Stoffe'!P47=ja,'Konti-Messung'!AB47&lt;&gt;""),'Konti-Messung'!AB47,"")))</f>
        <v/>
      </c>
      <c r="T47" s="33" t="str">
        <f>IF(R47="","",IF(AND(O47=ja,Einzelmessung!Y47&lt;&gt;""),Einzelmessung!Y47,IF(AND('Übersicht Quelle_Stoffe'!P47=ja,'Konti-Messung'!AC47&lt;&gt;""),'Konti-Messung'!AC47,"")))</f>
        <v/>
      </c>
      <c r="U47" s="78" t="str">
        <f>IF(R47="","",IF(OR(AND(Nebenrechnungen!B46=ja,Einzelmessung!Z47=""),AND(Nebenrechnungen!E46=ja,'Konti-Messung'!AD47="")),Nebenrechnungen!$L$5,IF(Einzelmessung!Z47&lt;&gt;"",Einzelmessung!Z47,IF('Konti-Messung'!AD47&lt;&gt;"",'Konti-Messung'!AD47))))</f>
        <v/>
      </c>
    </row>
    <row r="48" spans="1:21" s="2" customFormat="1" x14ac:dyDescent="0.2">
      <c r="A48" s="103"/>
      <c r="B48" s="107"/>
      <c r="C48" s="22"/>
      <c r="D48" s="22"/>
      <c r="E48" s="22"/>
      <c r="F48" s="22"/>
      <c r="G48" s="22"/>
      <c r="H48" s="22"/>
      <c r="I48" s="45"/>
      <c r="J48" s="46" t="str">
        <f>IF(OR(Nebenrechnungen!R46="",P48=ja),"",Nebenrechnungen!R46)</f>
        <v/>
      </c>
      <c r="K48" s="22"/>
      <c r="L48" s="22"/>
      <c r="M48" s="22"/>
      <c r="N48" s="22"/>
      <c r="O48" s="22"/>
      <c r="P48" s="22"/>
      <c r="Q48" s="33" t="str">
        <f>IF(P48="","",IF(AND(Einzelmessung!V48=ja,'Übersicht Quelle_Stoffe'!P48=nein),ja,nein))</f>
        <v/>
      </c>
      <c r="R48" s="33" t="str">
        <f>IF(AND(O48="",P48=""),"",IF(AND(O48=ja,Einzelmessung!W48&lt;&gt;""),Einzelmessung!W48,IF(AND('Übersicht Quelle_Stoffe'!P48=ja,'Konti-Messung'!AA48&lt;&gt;""),'Konti-Messung'!AA48,"")))</f>
        <v/>
      </c>
      <c r="S48" s="33" t="str">
        <f>IF(R48="","",IF(AND(O48=ja,Einzelmessung!X48&lt;&gt;""),Einzelmessung!X48,IF(AND('Übersicht Quelle_Stoffe'!P48=ja,'Konti-Messung'!AB48&lt;&gt;""),'Konti-Messung'!AB48,"")))</f>
        <v/>
      </c>
      <c r="T48" s="33" t="str">
        <f>IF(R48="","",IF(AND(O48=ja,Einzelmessung!Y48&lt;&gt;""),Einzelmessung!Y48,IF(AND('Übersicht Quelle_Stoffe'!P48=ja,'Konti-Messung'!AC48&lt;&gt;""),'Konti-Messung'!AC48,"")))</f>
        <v/>
      </c>
      <c r="U48" s="78" t="str">
        <f>IF(R48="","",IF(OR(AND(Nebenrechnungen!B47=ja,Einzelmessung!Z48=""),AND(Nebenrechnungen!E47=ja,'Konti-Messung'!AD48="")),Nebenrechnungen!$L$5,IF(Einzelmessung!Z48&lt;&gt;"",Einzelmessung!Z48,IF('Konti-Messung'!AD48&lt;&gt;"",'Konti-Messung'!AD48))))</f>
        <v/>
      </c>
    </row>
    <row r="49" spans="1:21" s="2" customFormat="1" x14ac:dyDescent="0.2">
      <c r="A49" s="103"/>
      <c r="B49" s="107"/>
      <c r="C49" s="22"/>
      <c r="D49" s="22"/>
      <c r="E49" s="22"/>
      <c r="F49" s="22"/>
      <c r="G49" s="22"/>
      <c r="H49" s="22"/>
      <c r="I49" s="45"/>
      <c r="J49" s="46" t="str">
        <f>IF(OR(Nebenrechnungen!R47="",P49=ja),"",Nebenrechnungen!R47)</f>
        <v/>
      </c>
      <c r="K49" s="22"/>
      <c r="L49" s="22"/>
      <c r="M49" s="22"/>
      <c r="N49" s="22"/>
      <c r="O49" s="22"/>
      <c r="P49" s="22"/>
      <c r="Q49" s="33" t="str">
        <f>IF(P49="","",IF(AND(Einzelmessung!V49=ja,'Übersicht Quelle_Stoffe'!P49=nein),ja,nein))</f>
        <v/>
      </c>
      <c r="R49" s="33" t="str">
        <f>IF(AND(O49="",P49=""),"",IF(AND(O49=ja,Einzelmessung!W49&lt;&gt;""),Einzelmessung!W49,IF(AND('Übersicht Quelle_Stoffe'!P49=ja,'Konti-Messung'!AA49&lt;&gt;""),'Konti-Messung'!AA49,"")))</f>
        <v/>
      </c>
      <c r="S49" s="33" t="str">
        <f>IF(R49="","",IF(AND(O49=ja,Einzelmessung!X49&lt;&gt;""),Einzelmessung!X49,IF(AND('Übersicht Quelle_Stoffe'!P49=ja,'Konti-Messung'!AB49&lt;&gt;""),'Konti-Messung'!AB49,"")))</f>
        <v/>
      </c>
      <c r="T49" s="33" t="str">
        <f>IF(R49="","",IF(AND(O49=ja,Einzelmessung!Y49&lt;&gt;""),Einzelmessung!Y49,IF(AND('Übersicht Quelle_Stoffe'!P49=ja,'Konti-Messung'!AC49&lt;&gt;""),'Konti-Messung'!AC49,"")))</f>
        <v/>
      </c>
      <c r="U49" s="78" t="str">
        <f>IF(R49="","",IF(OR(AND(Nebenrechnungen!B48=ja,Einzelmessung!Z49=""),AND(Nebenrechnungen!E48=ja,'Konti-Messung'!AD49="")),Nebenrechnungen!$L$5,IF(Einzelmessung!Z49&lt;&gt;"",Einzelmessung!Z49,IF('Konti-Messung'!AD49&lt;&gt;"",'Konti-Messung'!AD49))))</f>
        <v/>
      </c>
    </row>
    <row r="50" spans="1:21" s="2" customFormat="1" x14ac:dyDescent="0.2">
      <c r="A50" s="103"/>
      <c r="B50" s="107"/>
      <c r="C50" s="22"/>
      <c r="D50" s="22"/>
      <c r="E50" s="22"/>
      <c r="F50" s="22"/>
      <c r="G50" s="22"/>
      <c r="H50" s="22"/>
      <c r="I50" s="45"/>
      <c r="J50" s="46" t="str">
        <f>IF(OR(Nebenrechnungen!R48="",P50=ja),"",Nebenrechnungen!R48)</f>
        <v/>
      </c>
      <c r="K50" s="22"/>
      <c r="L50" s="22"/>
      <c r="M50" s="22"/>
      <c r="N50" s="22"/>
      <c r="O50" s="22"/>
      <c r="P50" s="22"/>
      <c r="Q50" s="33" t="str">
        <f>IF(P50="","",IF(AND(Einzelmessung!V50=ja,'Übersicht Quelle_Stoffe'!P50=nein),ja,nein))</f>
        <v/>
      </c>
      <c r="R50" s="33" t="str">
        <f>IF(AND(O50="",P50=""),"",IF(AND(O50=ja,Einzelmessung!W50&lt;&gt;""),Einzelmessung!W50,IF(AND('Übersicht Quelle_Stoffe'!P50=ja,'Konti-Messung'!AA50&lt;&gt;""),'Konti-Messung'!AA50,"")))</f>
        <v/>
      </c>
      <c r="S50" s="33" t="str">
        <f>IF(R50="","",IF(AND(O50=ja,Einzelmessung!X50&lt;&gt;""),Einzelmessung!X50,IF(AND('Übersicht Quelle_Stoffe'!P50=ja,'Konti-Messung'!AB50&lt;&gt;""),'Konti-Messung'!AB50,"")))</f>
        <v/>
      </c>
      <c r="T50" s="33" t="str">
        <f>IF(R50="","",IF(AND(O50=ja,Einzelmessung!Y50&lt;&gt;""),Einzelmessung!Y50,IF(AND('Übersicht Quelle_Stoffe'!P50=ja,'Konti-Messung'!AC50&lt;&gt;""),'Konti-Messung'!AC50,"")))</f>
        <v/>
      </c>
      <c r="U50" s="78" t="str">
        <f>IF(R50="","",IF(OR(AND(Nebenrechnungen!B49=ja,Einzelmessung!Z50=""),AND(Nebenrechnungen!E49=ja,'Konti-Messung'!AD50="")),Nebenrechnungen!$L$5,IF(Einzelmessung!Z50&lt;&gt;"",Einzelmessung!Z50,IF('Konti-Messung'!AD50&lt;&gt;"",'Konti-Messung'!AD50))))</f>
        <v/>
      </c>
    </row>
    <row r="51" spans="1:21" s="2" customFormat="1" x14ac:dyDescent="0.2">
      <c r="A51" s="103"/>
      <c r="B51" s="107"/>
      <c r="C51" s="22"/>
      <c r="D51" s="22"/>
      <c r="E51" s="22"/>
      <c r="F51" s="22"/>
      <c r="G51" s="22"/>
      <c r="H51" s="22"/>
      <c r="I51" s="45"/>
      <c r="J51" s="46" t="str">
        <f>IF(OR(Nebenrechnungen!R49="",P51=ja),"",Nebenrechnungen!R49)</f>
        <v/>
      </c>
      <c r="K51" s="22"/>
      <c r="L51" s="22"/>
      <c r="M51" s="22"/>
      <c r="N51" s="22"/>
      <c r="O51" s="22"/>
      <c r="P51" s="22"/>
      <c r="Q51" s="33" t="str">
        <f>IF(P51="","",IF(AND(Einzelmessung!V51=ja,'Übersicht Quelle_Stoffe'!P51=nein),ja,nein))</f>
        <v/>
      </c>
      <c r="R51" s="33" t="str">
        <f>IF(AND(O51="",P51=""),"",IF(AND(O51=ja,Einzelmessung!W51&lt;&gt;""),Einzelmessung!W51,IF(AND('Übersicht Quelle_Stoffe'!P51=ja,'Konti-Messung'!AA51&lt;&gt;""),'Konti-Messung'!AA51,"")))</f>
        <v/>
      </c>
      <c r="S51" s="33" t="str">
        <f>IF(R51="","",IF(AND(O51=ja,Einzelmessung!X51&lt;&gt;""),Einzelmessung!X51,IF(AND('Übersicht Quelle_Stoffe'!P51=ja,'Konti-Messung'!AB51&lt;&gt;""),'Konti-Messung'!AB51,"")))</f>
        <v/>
      </c>
      <c r="T51" s="33" t="str">
        <f>IF(R51="","",IF(AND(O51=ja,Einzelmessung!Y51&lt;&gt;""),Einzelmessung!Y51,IF(AND('Übersicht Quelle_Stoffe'!P51=ja,'Konti-Messung'!AC51&lt;&gt;""),'Konti-Messung'!AC51,"")))</f>
        <v/>
      </c>
      <c r="U51" s="78" t="str">
        <f>IF(R51="","",IF(OR(AND(Nebenrechnungen!B50=ja,Einzelmessung!Z51=""),AND(Nebenrechnungen!E50=ja,'Konti-Messung'!AD51="")),Nebenrechnungen!$L$5,IF(Einzelmessung!Z51&lt;&gt;"",Einzelmessung!Z51,IF('Konti-Messung'!AD51&lt;&gt;"",'Konti-Messung'!AD51))))</f>
        <v/>
      </c>
    </row>
    <row r="52" spans="1:21" s="2" customFormat="1" x14ac:dyDescent="0.2">
      <c r="A52" s="103"/>
      <c r="B52" s="107"/>
      <c r="C52" s="22"/>
      <c r="D52" s="22"/>
      <c r="E52" s="22"/>
      <c r="F52" s="22"/>
      <c r="G52" s="22"/>
      <c r="H52" s="22"/>
      <c r="I52" s="45"/>
      <c r="J52" s="46" t="str">
        <f>IF(OR(Nebenrechnungen!R50="",P52=ja),"",Nebenrechnungen!R50)</f>
        <v/>
      </c>
      <c r="K52" s="22"/>
      <c r="L52" s="22"/>
      <c r="M52" s="22"/>
      <c r="N52" s="22"/>
      <c r="O52" s="22"/>
      <c r="P52" s="22"/>
      <c r="Q52" s="33" t="str">
        <f>IF(P52="","",IF(AND(Einzelmessung!V52=ja,'Übersicht Quelle_Stoffe'!P52=nein),ja,nein))</f>
        <v/>
      </c>
      <c r="R52" s="33" t="str">
        <f>IF(AND(O52="",P52=""),"",IF(AND(O52=ja,Einzelmessung!W52&lt;&gt;""),Einzelmessung!W52,IF(AND('Übersicht Quelle_Stoffe'!P52=ja,'Konti-Messung'!AA52&lt;&gt;""),'Konti-Messung'!AA52,"")))</f>
        <v/>
      </c>
      <c r="S52" s="33" t="str">
        <f>IF(R52="","",IF(AND(O52=ja,Einzelmessung!X52&lt;&gt;""),Einzelmessung!X52,IF(AND('Übersicht Quelle_Stoffe'!P52=ja,'Konti-Messung'!AB52&lt;&gt;""),'Konti-Messung'!AB52,"")))</f>
        <v/>
      </c>
      <c r="T52" s="33" t="str">
        <f>IF(R52="","",IF(AND(O52=ja,Einzelmessung!Y52&lt;&gt;""),Einzelmessung!Y52,IF(AND('Übersicht Quelle_Stoffe'!P52=ja,'Konti-Messung'!AC52&lt;&gt;""),'Konti-Messung'!AC52,"")))</f>
        <v/>
      </c>
      <c r="U52" s="78" t="str">
        <f>IF(R52="","",IF(OR(AND(Nebenrechnungen!B51=ja,Einzelmessung!Z52=""),AND(Nebenrechnungen!E51=ja,'Konti-Messung'!AD52="")),Nebenrechnungen!$L$5,IF(Einzelmessung!Z52&lt;&gt;"",Einzelmessung!Z52,IF('Konti-Messung'!AD52&lt;&gt;"",'Konti-Messung'!AD52))))</f>
        <v/>
      </c>
    </row>
    <row r="53" spans="1:21" s="2" customFormat="1" x14ac:dyDescent="0.2">
      <c r="A53" s="103"/>
      <c r="B53" s="107"/>
      <c r="C53" s="22"/>
      <c r="D53" s="22"/>
      <c r="E53" s="22"/>
      <c r="F53" s="22"/>
      <c r="G53" s="22"/>
      <c r="H53" s="22"/>
      <c r="I53" s="45"/>
      <c r="J53" s="46" t="str">
        <f>IF(OR(Nebenrechnungen!R51="",P53=ja),"",Nebenrechnungen!R51)</f>
        <v/>
      </c>
      <c r="K53" s="22"/>
      <c r="L53" s="22"/>
      <c r="M53" s="22"/>
      <c r="N53" s="22"/>
      <c r="O53" s="22"/>
      <c r="P53" s="22"/>
      <c r="Q53" s="33" t="str">
        <f>IF(P53="","",IF(AND(Einzelmessung!V53=ja,'Übersicht Quelle_Stoffe'!P53=nein),ja,nein))</f>
        <v/>
      </c>
      <c r="R53" s="33" t="str">
        <f>IF(AND(O53="",P53=""),"",IF(AND(O53=ja,Einzelmessung!W53&lt;&gt;""),Einzelmessung!W53,IF(AND('Übersicht Quelle_Stoffe'!P53=ja,'Konti-Messung'!AA53&lt;&gt;""),'Konti-Messung'!AA53,"")))</f>
        <v/>
      </c>
      <c r="S53" s="33" t="str">
        <f>IF(R53="","",IF(AND(O53=ja,Einzelmessung!X53&lt;&gt;""),Einzelmessung!X53,IF(AND('Übersicht Quelle_Stoffe'!P53=ja,'Konti-Messung'!AB53&lt;&gt;""),'Konti-Messung'!AB53,"")))</f>
        <v/>
      </c>
      <c r="T53" s="33" t="str">
        <f>IF(R53="","",IF(AND(O53=ja,Einzelmessung!Y53&lt;&gt;""),Einzelmessung!Y53,IF(AND('Übersicht Quelle_Stoffe'!P53=ja,'Konti-Messung'!AC53&lt;&gt;""),'Konti-Messung'!AC53,"")))</f>
        <v/>
      </c>
      <c r="U53" s="78" t="str">
        <f>IF(R53="","",IF(OR(AND(Nebenrechnungen!B52=ja,Einzelmessung!Z53=""),AND(Nebenrechnungen!E52=ja,'Konti-Messung'!AD53="")),Nebenrechnungen!$L$5,IF(Einzelmessung!Z53&lt;&gt;"",Einzelmessung!Z53,IF('Konti-Messung'!AD53&lt;&gt;"",'Konti-Messung'!AD53))))</f>
        <v/>
      </c>
    </row>
    <row r="54" spans="1:21" s="2" customFormat="1" x14ac:dyDescent="0.2">
      <c r="A54" s="103"/>
      <c r="B54" s="107"/>
      <c r="C54" s="22"/>
      <c r="D54" s="22"/>
      <c r="E54" s="22"/>
      <c r="F54" s="22"/>
      <c r="G54" s="22"/>
      <c r="H54" s="22"/>
      <c r="I54" s="45"/>
      <c r="J54" s="46" t="str">
        <f>IF(OR(Nebenrechnungen!R52="",P54=ja),"",Nebenrechnungen!R52)</f>
        <v/>
      </c>
      <c r="K54" s="22"/>
      <c r="L54" s="22"/>
      <c r="M54" s="22"/>
      <c r="N54" s="22"/>
      <c r="O54" s="22"/>
      <c r="P54" s="22"/>
      <c r="Q54" s="33" t="str">
        <f>IF(P54="","",IF(AND(Einzelmessung!V54=ja,'Übersicht Quelle_Stoffe'!P54=nein),ja,nein))</f>
        <v/>
      </c>
      <c r="R54" s="33" t="str">
        <f>IF(AND(O54="",P54=""),"",IF(AND(O54=ja,Einzelmessung!W54&lt;&gt;""),Einzelmessung!W54,IF(AND('Übersicht Quelle_Stoffe'!P54=ja,'Konti-Messung'!AA54&lt;&gt;""),'Konti-Messung'!AA54,"")))</f>
        <v/>
      </c>
      <c r="S54" s="33" t="str">
        <f>IF(R54="","",IF(AND(O54=ja,Einzelmessung!X54&lt;&gt;""),Einzelmessung!X54,IF(AND('Übersicht Quelle_Stoffe'!P54=ja,'Konti-Messung'!AB54&lt;&gt;""),'Konti-Messung'!AB54,"")))</f>
        <v/>
      </c>
      <c r="T54" s="33" t="str">
        <f>IF(R54="","",IF(AND(O54=ja,Einzelmessung!Y54&lt;&gt;""),Einzelmessung!Y54,IF(AND('Übersicht Quelle_Stoffe'!P54=ja,'Konti-Messung'!AC54&lt;&gt;""),'Konti-Messung'!AC54,"")))</f>
        <v/>
      </c>
      <c r="U54" s="78" t="str">
        <f>IF(R54="","",IF(OR(AND(Nebenrechnungen!B53=ja,Einzelmessung!Z54=""),AND(Nebenrechnungen!E53=ja,'Konti-Messung'!AD54="")),Nebenrechnungen!$L$5,IF(Einzelmessung!Z54&lt;&gt;"",Einzelmessung!Z54,IF('Konti-Messung'!AD54&lt;&gt;"",'Konti-Messung'!AD54))))</f>
        <v/>
      </c>
    </row>
    <row r="55" spans="1:21" s="2" customFormat="1" x14ac:dyDescent="0.2">
      <c r="A55" s="103"/>
      <c r="B55" s="106"/>
      <c r="C55" s="22"/>
      <c r="D55" s="22"/>
      <c r="E55" s="22"/>
      <c r="F55" s="22"/>
      <c r="G55" s="22"/>
      <c r="H55" s="22"/>
      <c r="I55" s="45"/>
      <c r="J55" s="46" t="str">
        <f>IF(OR(Nebenrechnungen!R53="",P55=ja),"",Nebenrechnungen!R53)</f>
        <v/>
      </c>
      <c r="K55" s="22"/>
      <c r="L55" s="22"/>
      <c r="M55" s="22"/>
      <c r="N55" s="22"/>
      <c r="O55" s="22"/>
      <c r="P55" s="22"/>
      <c r="Q55" s="33" t="str">
        <f>IF(P55="","",IF(AND(Einzelmessung!V55=ja,'Übersicht Quelle_Stoffe'!P55=nein),ja,nein))</f>
        <v/>
      </c>
      <c r="R55" s="33" t="str">
        <f>IF(AND(O55="",P55=""),"",IF(AND(O55=ja,Einzelmessung!W55&lt;&gt;""),Einzelmessung!W55,IF(AND('Übersicht Quelle_Stoffe'!P55=ja,'Konti-Messung'!AA55&lt;&gt;""),'Konti-Messung'!AA55,"")))</f>
        <v/>
      </c>
      <c r="S55" s="33" t="str">
        <f>IF(R55="","",IF(AND(O55=ja,Einzelmessung!X55&lt;&gt;""),Einzelmessung!X55,IF(AND('Übersicht Quelle_Stoffe'!P55=ja,'Konti-Messung'!AB55&lt;&gt;""),'Konti-Messung'!AB55,"")))</f>
        <v/>
      </c>
      <c r="T55" s="33" t="str">
        <f>IF(R55="","",IF(AND(O55=ja,Einzelmessung!Y55&lt;&gt;""),Einzelmessung!Y55,IF(AND('Übersicht Quelle_Stoffe'!P55=ja,'Konti-Messung'!AC55&lt;&gt;""),'Konti-Messung'!AC55,"")))</f>
        <v/>
      </c>
      <c r="U55" s="78" t="str">
        <f>IF(R55="","",IF(OR(AND(Nebenrechnungen!B54=ja,Einzelmessung!Z55=""),AND(Nebenrechnungen!E54=ja,'Konti-Messung'!AD55="")),Nebenrechnungen!$L$5,IF(Einzelmessung!Z55&lt;&gt;"",Einzelmessung!Z55,IF('Konti-Messung'!AD55&lt;&gt;"",'Konti-Messung'!AD55))))</f>
        <v/>
      </c>
    </row>
    <row r="56" spans="1:21" s="2" customFormat="1" x14ac:dyDescent="0.2">
      <c r="A56" s="103"/>
      <c r="B56" s="106"/>
      <c r="C56" s="22"/>
      <c r="D56" s="22"/>
      <c r="E56" s="22"/>
      <c r="F56" s="22"/>
      <c r="G56" s="22"/>
      <c r="H56" s="22"/>
      <c r="I56" s="45"/>
      <c r="J56" s="46" t="str">
        <f>IF(OR(Nebenrechnungen!R54="",P56=ja),"",Nebenrechnungen!R54)</f>
        <v/>
      </c>
      <c r="K56" s="22"/>
      <c r="L56" s="22"/>
      <c r="M56" s="22"/>
      <c r="N56" s="22"/>
      <c r="O56" s="22"/>
      <c r="P56" s="22"/>
      <c r="Q56" s="33" t="str">
        <f>IF(P56="","",IF(AND(Einzelmessung!V56=ja,'Übersicht Quelle_Stoffe'!P56=nein),ja,nein))</f>
        <v/>
      </c>
      <c r="R56" s="33" t="str">
        <f>IF(AND(O56="",P56=""),"",IF(AND(O56=ja,Einzelmessung!W56&lt;&gt;""),Einzelmessung!W56,IF(AND('Übersicht Quelle_Stoffe'!P56=ja,'Konti-Messung'!AA56&lt;&gt;""),'Konti-Messung'!AA56,"")))</f>
        <v/>
      </c>
      <c r="S56" s="33" t="str">
        <f>IF(R56="","",IF(AND(O56=ja,Einzelmessung!X56&lt;&gt;""),Einzelmessung!X56,IF(AND('Übersicht Quelle_Stoffe'!P56=ja,'Konti-Messung'!AB56&lt;&gt;""),'Konti-Messung'!AB56,"")))</f>
        <v/>
      </c>
      <c r="T56" s="33" t="str">
        <f>IF(R56="","",IF(AND(O56=ja,Einzelmessung!Y56&lt;&gt;""),Einzelmessung!Y56,IF(AND('Übersicht Quelle_Stoffe'!P56=ja,'Konti-Messung'!AC56&lt;&gt;""),'Konti-Messung'!AC56,"")))</f>
        <v/>
      </c>
      <c r="U56" s="78" t="str">
        <f>IF(R56="","",IF(OR(AND(Nebenrechnungen!B55=ja,Einzelmessung!Z56=""),AND(Nebenrechnungen!E55=ja,'Konti-Messung'!AD56="")),Nebenrechnungen!$L$5,IF(Einzelmessung!Z56&lt;&gt;"",Einzelmessung!Z56,IF('Konti-Messung'!AD56&lt;&gt;"",'Konti-Messung'!AD56))))</f>
        <v/>
      </c>
    </row>
    <row r="57" spans="1:21" s="2" customFormat="1" x14ac:dyDescent="0.2">
      <c r="A57" s="103"/>
      <c r="B57" s="106"/>
      <c r="C57" s="22"/>
      <c r="D57" s="22"/>
      <c r="E57" s="22"/>
      <c r="F57" s="22"/>
      <c r="G57" s="22"/>
      <c r="H57" s="22"/>
      <c r="I57" s="45"/>
      <c r="J57" s="46" t="str">
        <f>IF(OR(Nebenrechnungen!R55="",P57=ja),"",Nebenrechnungen!R55)</f>
        <v/>
      </c>
      <c r="K57" s="22"/>
      <c r="L57" s="22"/>
      <c r="M57" s="22"/>
      <c r="N57" s="22"/>
      <c r="O57" s="22"/>
      <c r="P57" s="22"/>
      <c r="Q57" s="33" t="str">
        <f>IF(P57="","",IF(AND(Einzelmessung!V57=ja,'Übersicht Quelle_Stoffe'!P57=nein),ja,nein))</f>
        <v/>
      </c>
      <c r="R57" s="33" t="str">
        <f>IF(AND(O57="",P57=""),"",IF(AND(O57=ja,Einzelmessung!W57&lt;&gt;""),Einzelmessung!W57,IF(AND('Übersicht Quelle_Stoffe'!P57=ja,'Konti-Messung'!AA57&lt;&gt;""),'Konti-Messung'!AA57,"")))</f>
        <v/>
      </c>
      <c r="S57" s="33" t="str">
        <f>IF(R57="","",IF(AND(O57=ja,Einzelmessung!X57&lt;&gt;""),Einzelmessung!X57,IF(AND('Übersicht Quelle_Stoffe'!P57=ja,'Konti-Messung'!AB57&lt;&gt;""),'Konti-Messung'!AB57,"")))</f>
        <v/>
      </c>
      <c r="T57" s="33" t="str">
        <f>IF(R57="","",IF(AND(O57=ja,Einzelmessung!Y57&lt;&gt;""),Einzelmessung!Y57,IF(AND('Übersicht Quelle_Stoffe'!P57=ja,'Konti-Messung'!AC57&lt;&gt;""),'Konti-Messung'!AC57,"")))</f>
        <v/>
      </c>
      <c r="U57" s="78" t="str">
        <f>IF(R57="","",IF(OR(AND(Nebenrechnungen!B56=ja,Einzelmessung!Z57=""),AND(Nebenrechnungen!E56=ja,'Konti-Messung'!AD57="")),Nebenrechnungen!$L$5,IF(Einzelmessung!Z57&lt;&gt;"",Einzelmessung!Z57,IF('Konti-Messung'!AD57&lt;&gt;"",'Konti-Messung'!AD57))))</f>
        <v/>
      </c>
    </row>
    <row r="58" spans="1:21" s="2" customFormat="1" x14ac:dyDescent="0.2">
      <c r="A58" s="103"/>
      <c r="B58" s="106"/>
      <c r="C58" s="22"/>
      <c r="D58" s="22"/>
      <c r="E58" s="22"/>
      <c r="F58" s="22"/>
      <c r="G58" s="22"/>
      <c r="H58" s="22"/>
      <c r="I58" s="45"/>
      <c r="J58" s="46" t="str">
        <f>IF(OR(Nebenrechnungen!R56="",P58=ja),"",Nebenrechnungen!R56)</f>
        <v/>
      </c>
      <c r="K58" s="22"/>
      <c r="L58" s="22"/>
      <c r="M58" s="22"/>
      <c r="N58" s="22"/>
      <c r="O58" s="22"/>
      <c r="P58" s="22"/>
      <c r="Q58" s="33" t="str">
        <f>IF(P58="","",IF(AND(Einzelmessung!V58=ja,'Übersicht Quelle_Stoffe'!P58=nein),ja,nein))</f>
        <v/>
      </c>
      <c r="R58" s="33" t="str">
        <f>IF(AND(O58="",P58=""),"",IF(AND(O58=ja,Einzelmessung!W58&lt;&gt;""),Einzelmessung!W58,IF(AND('Übersicht Quelle_Stoffe'!P58=ja,'Konti-Messung'!AA58&lt;&gt;""),'Konti-Messung'!AA58,"")))</f>
        <v/>
      </c>
      <c r="S58" s="33" t="str">
        <f>IF(R58="","",IF(AND(O58=ja,Einzelmessung!X58&lt;&gt;""),Einzelmessung!X58,IF(AND('Übersicht Quelle_Stoffe'!P58=ja,'Konti-Messung'!AB58&lt;&gt;""),'Konti-Messung'!AB58,"")))</f>
        <v/>
      </c>
      <c r="T58" s="33" t="str">
        <f>IF(R58="","",IF(AND(O58=ja,Einzelmessung!Y58&lt;&gt;""),Einzelmessung!Y58,IF(AND('Übersicht Quelle_Stoffe'!P58=ja,'Konti-Messung'!AC58&lt;&gt;""),'Konti-Messung'!AC58,"")))</f>
        <v/>
      </c>
      <c r="U58" s="78" t="str">
        <f>IF(R58="","",IF(OR(AND(Nebenrechnungen!B57=ja,Einzelmessung!Z58=""),AND(Nebenrechnungen!E57=ja,'Konti-Messung'!AD58="")),Nebenrechnungen!$L$5,IF(Einzelmessung!Z58&lt;&gt;"",Einzelmessung!Z58,IF('Konti-Messung'!AD58&lt;&gt;"",'Konti-Messung'!AD58))))</f>
        <v/>
      </c>
    </row>
    <row r="59" spans="1:21" s="2" customFormat="1" x14ac:dyDescent="0.2">
      <c r="A59" s="103"/>
      <c r="B59" s="106"/>
      <c r="C59" s="22"/>
      <c r="D59" s="22"/>
      <c r="E59" s="22"/>
      <c r="F59" s="22"/>
      <c r="G59" s="22"/>
      <c r="H59" s="22"/>
      <c r="I59" s="45"/>
      <c r="J59" s="46" t="str">
        <f>IF(OR(Nebenrechnungen!R57="",P59=ja),"",Nebenrechnungen!R57)</f>
        <v/>
      </c>
      <c r="K59" s="22"/>
      <c r="L59" s="22"/>
      <c r="M59" s="22"/>
      <c r="N59" s="22"/>
      <c r="O59" s="22"/>
      <c r="P59" s="22"/>
      <c r="Q59" s="33" t="str">
        <f>IF(P59="","",IF(AND(Einzelmessung!V59=ja,'Übersicht Quelle_Stoffe'!P59=nein),ja,nein))</f>
        <v/>
      </c>
      <c r="R59" s="33" t="str">
        <f>IF(AND(O59="",P59=""),"",IF(AND(O59=ja,Einzelmessung!W59&lt;&gt;""),Einzelmessung!W59,IF(AND('Übersicht Quelle_Stoffe'!P59=ja,'Konti-Messung'!AA59&lt;&gt;""),'Konti-Messung'!AA59,"")))</f>
        <v/>
      </c>
      <c r="S59" s="33" t="str">
        <f>IF(R59="","",IF(AND(O59=ja,Einzelmessung!X59&lt;&gt;""),Einzelmessung!X59,IF(AND('Übersicht Quelle_Stoffe'!P59=ja,'Konti-Messung'!AB59&lt;&gt;""),'Konti-Messung'!AB59,"")))</f>
        <v/>
      </c>
      <c r="T59" s="33" t="str">
        <f>IF(R59="","",IF(AND(O59=ja,Einzelmessung!Y59&lt;&gt;""),Einzelmessung!Y59,IF(AND('Übersicht Quelle_Stoffe'!P59=ja,'Konti-Messung'!AC59&lt;&gt;""),'Konti-Messung'!AC59,"")))</f>
        <v/>
      </c>
      <c r="U59" s="78" t="str">
        <f>IF(R59="","",IF(OR(AND(Nebenrechnungen!B58=ja,Einzelmessung!Z59=""),AND(Nebenrechnungen!E58=ja,'Konti-Messung'!AD59="")),Nebenrechnungen!$L$5,IF(Einzelmessung!Z59&lt;&gt;"",Einzelmessung!Z59,IF('Konti-Messung'!AD59&lt;&gt;"",'Konti-Messung'!AD59))))</f>
        <v/>
      </c>
    </row>
    <row r="60" spans="1:21" s="2" customFormat="1" x14ac:dyDescent="0.2">
      <c r="A60" s="103"/>
      <c r="B60" s="106"/>
      <c r="C60" s="22"/>
      <c r="D60" s="22"/>
      <c r="E60" s="22"/>
      <c r="F60" s="22"/>
      <c r="G60" s="22"/>
      <c r="H60" s="22"/>
      <c r="I60" s="45"/>
      <c r="J60" s="46" t="str">
        <f>IF(OR(Nebenrechnungen!R58="",P60=ja),"",Nebenrechnungen!R58)</f>
        <v/>
      </c>
      <c r="K60" s="22"/>
      <c r="L60" s="22"/>
      <c r="M60" s="22"/>
      <c r="N60" s="22"/>
      <c r="O60" s="22"/>
      <c r="P60" s="22"/>
      <c r="Q60" s="33" t="str">
        <f>IF(P60="","",IF(AND(Einzelmessung!V60=ja,'Übersicht Quelle_Stoffe'!P60=nein),ja,nein))</f>
        <v/>
      </c>
      <c r="R60" s="33" t="str">
        <f>IF(AND(O60="",P60=""),"",IF(AND(O60=ja,Einzelmessung!W60&lt;&gt;""),Einzelmessung!W60,IF(AND('Übersicht Quelle_Stoffe'!P60=ja,'Konti-Messung'!AA60&lt;&gt;""),'Konti-Messung'!AA60,"")))</f>
        <v/>
      </c>
      <c r="S60" s="33" t="str">
        <f>IF(R60="","",IF(AND(O60=ja,Einzelmessung!X60&lt;&gt;""),Einzelmessung!X60,IF(AND('Übersicht Quelle_Stoffe'!P60=ja,'Konti-Messung'!AB60&lt;&gt;""),'Konti-Messung'!AB60,"")))</f>
        <v/>
      </c>
      <c r="T60" s="33" t="str">
        <f>IF(R60="","",IF(AND(O60=ja,Einzelmessung!Y60&lt;&gt;""),Einzelmessung!Y60,IF(AND('Übersicht Quelle_Stoffe'!P60=ja,'Konti-Messung'!AC60&lt;&gt;""),'Konti-Messung'!AC60,"")))</f>
        <v/>
      </c>
      <c r="U60" s="78" t="str">
        <f>IF(R60="","",IF(OR(AND(Nebenrechnungen!B59=ja,Einzelmessung!Z60=""),AND(Nebenrechnungen!E59=ja,'Konti-Messung'!AD60="")),Nebenrechnungen!$L$5,IF(Einzelmessung!Z60&lt;&gt;"",Einzelmessung!Z60,IF('Konti-Messung'!AD60&lt;&gt;"",'Konti-Messung'!AD60))))</f>
        <v/>
      </c>
    </row>
    <row r="61" spans="1:21" s="2" customFormat="1" x14ac:dyDescent="0.2">
      <c r="A61" s="103"/>
      <c r="B61" s="106"/>
      <c r="C61" s="22"/>
      <c r="D61" s="22"/>
      <c r="E61" s="22"/>
      <c r="F61" s="22"/>
      <c r="G61" s="22"/>
      <c r="H61" s="22"/>
      <c r="I61" s="45"/>
      <c r="J61" s="46" t="str">
        <f>IF(OR(Nebenrechnungen!R59="",P61=ja),"",Nebenrechnungen!R59)</f>
        <v/>
      </c>
      <c r="K61" s="22"/>
      <c r="L61" s="22"/>
      <c r="M61" s="22"/>
      <c r="N61" s="22"/>
      <c r="O61" s="22"/>
      <c r="P61" s="22"/>
      <c r="Q61" s="33" t="str">
        <f>IF(P61="","",IF(AND(Einzelmessung!V61=ja,'Übersicht Quelle_Stoffe'!P61=nein),ja,nein))</f>
        <v/>
      </c>
      <c r="R61" s="33" t="str">
        <f>IF(AND(O61="",P61=""),"",IF(AND(O61=ja,Einzelmessung!W61&lt;&gt;""),Einzelmessung!W61,IF(AND('Übersicht Quelle_Stoffe'!P61=ja,'Konti-Messung'!AA61&lt;&gt;""),'Konti-Messung'!AA61,"")))</f>
        <v/>
      </c>
      <c r="S61" s="33" t="str">
        <f>IF(R61="","",IF(AND(O61=ja,Einzelmessung!X61&lt;&gt;""),Einzelmessung!X61,IF(AND('Übersicht Quelle_Stoffe'!P61=ja,'Konti-Messung'!AB61&lt;&gt;""),'Konti-Messung'!AB61,"")))</f>
        <v/>
      </c>
      <c r="T61" s="33" t="str">
        <f>IF(R61="","",IF(AND(O61=ja,Einzelmessung!Y61&lt;&gt;""),Einzelmessung!Y61,IF(AND('Übersicht Quelle_Stoffe'!P61=ja,'Konti-Messung'!AC61&lt;&gt;""),'Konti-Messung'!AC61,"")))</f>
        <v/>
      </c>
      <c r="U61" s="78" t="str">
        <f>IF(R61="","",IF(OR(AND(Nebenrechnungen!B60=ja,Einzelmessung!Z61=""),AND(Nebenrechnungen!E60=ja,'Konti-Messung'!AD61="")),Nebenrechnungen!$L$5,IF(Einzelmessung!Z61&lt;&gt;"",Einzelmessung!Z61,IF('Konti-Messung'!AD61&lt;&gt;"",'Konti-Messung'!AD61))))</f>
        <v/>
      </c>
    </row>
    <row r="62" spans="1:21" s="2" customFormat="1" x14ac:dyDescent="0.2">
      <c r="A62" s="103"/>
      <c r="B62" s="106"/>
      <c r="C62" s="22"/>
      <c r="D62" s="22"/>
      <c r="E62" s="22"/>
      <c r="F62" s="22"/>
      <c r="G62" s="22"/>
      <c r="H62" s="22"/>
      <c r="I62" s="45"/>
      <c r="J62" s="46" t="str">
        <f>IF(OR(Nebenrechnungen!R60="",P62=ja),"",Nebenrechnungen!R60)</f>
        <v/>
      </c>
      <c r="K62" s="22"/>
      <c r="L62" s="22"/>
      <c r="M62" s="22"/>
      <c r="N62" s="22"/>
      <c r="O62" s="22"/>
      <c r="P62" s="22"/>
      <c r="Q62" s="33" t="str">
        <f>IF(P62="","",IF(AND(Einzelmessung!V62=ja,'Übersicht Quelle_Stoffe'!P62=nein),ja,nein))</f>
        <v/>
      </c>
      <c r="R62" s="33" t="str">
        <f>IF(AND(O62="",P62=""),"",IF(AND(O62=ja,Einzelmessung!W62&lt;&gt;""),Einzelmessung!W62,IF(AND('Übersicht Quelle_Stoffe'!P62=ja,'Konti-Messung'!AA62&lt;&gt;""),'Konti-Messung'!AA62,"")))</f>
        <v/>
      </c>
      <c r="S62" s="33" t="str">
        <f>IF(R62="","",IF(AND(O62=ja,Einzelmessung!X62&lt;&gt;""),Einzelmessung!X62,IF(AND('Übersicht Quelle_Stoffe'!P62=ja,'Konti-Messung'!AB62&lt;&gt;""),'Konti-Messung'!AB62,"")))</f>
        <v/>
      </c>
      <c r="T62" s="33" t="str">
        <f>IF(R62="","",IF(AND(O62=ja,Einzelmessung!Y62&lt;&gt;""),Einzelmessung!Y62,IF(AND('Übersicht Quelle_Stoffe'!P62=ja,'Konti-Messung'!AC62&lt;&gt;""),'Konti-Messung'!AC62,"")))</f>
        <v/>
      </c>
      <c r="U62" s="78" t="str">
        <f>IF(R62="","",IF(OR(AND(Nebenrechnungen!B61=ja,Einzelmessung!Z62=""),AND(Nebenrechnungen!E61=ja,'Konti-Messung'!AD62="")),Nebenrechnungen!$L$5,IF(Einzelmessung!Z62&lt;&gt;"",Einzelmessung!Z62,IF('Konti-Messung'!AD62&lt;&gt;"",'Konti-Messung'!AD62))))</f>
        <v/>
      </c>
    </row>
    <row r="63" spans="1:21" s="2" customFormat="1" x14ac:dyDescent="0.2">
      <c r="A63" s="103"/>
      <c r="B63" s="106"/>
      <c r="C63" s="22"/>
      <c r="D63" s="22"/>
      <c r="E63" s="22"/>
      <c r="F63" s="22"/>
      <c r="G63" s="22"/>
      <c r="H63" s="22"/>
      <c r="I63" s="45"/>
      <c r="J63" s="46" t="str">
        <f>IF(OR(Nebenrechnungen!R61="",P63=ja),"",Nebenrechnungen!R61)</f>
        <v/>
      </c>
      <c r="K63" s="22"/>
      <c r="L63" s="22"/>
      <c r="M63" s="22"/>
      <c r="N63" s="22"/>
      <c r="O63" s="22"/>
      <c r="P63" s="22"/>
      <c r="Q63" s="33" t="str">
        <f>IF(P63="","",IF(AND(Einzelmessung!V63=ja,'Übersicht Quelle_Stoffe'!P63=nein),ja,nein))</f>
        <v/>
      </c>
      <c r="R63" s="33" t="str">
        <f>IF(AND(O63="",P63=""),"",IF(AND(O63=ja,Einzelmessung!W63&lt;&gt;""),Einzelmessung!W63,IF(AND('Übersicht Quelle_Stoffe'!P63=ja,'Konti-Messung'!AA63&lt;&gt;""),'Konti-Messung'!AA63,"")))</f>
        <v/>
      </c>
      <c r="S63" s="33" t="str">
        <f>IF(R63="","",IF(AND(O63=ja,Einzelmessung!X63&lt;&gt;""),Einzelmessung!X63,IF(AND('Übersicht Quelle_Stoffe'!P63=ja,'Konti-Messung'!AB63&lt;&gt;""),'Konti-Messung'!AB63,"")))</f>
        <v/>
      </c>
      <c r="T63" s="33" t="str">
        <f>IF(R63="","",IF(AND(O63=ja,Einzelmessung!Y63&lt;&gt;""),Einzelmessung!Y63,IF(AND('Übersicht Quelle_Stoffe'!P63=ja,'Konti-Messung'!AC63&lt;&gt;""),'Konti-Messung'!AC63,"")))</f>
        <v/>
      </c>
      <c r="U63" s="78" t="str">
        <f>IF(R63="","",IF(OR(AND(Nebenrechnungen!B62=ja,Einzelmessung!Z63=""),AND(Nebenrechnungen!E62=ja,'Konti-Messung'!AD63="")),Nebenrechnungen!$L$5,IF(Einzelmessung!Z63&lt;&gt;"",Einzelmessung!Z63,IF('Konti-Messung'!AD63&lt;&gt;"",'Konti-Messung'!AD63))))</f>
        <v/>
      </c>
    </row>
    <row r="64" spans="1:21" s="2" customFormat="1" x14ac:dyDescent="0.2">
      <c r="A64" s="103"/>
      <c r="B64" s="106"/>
      <c r="C64" s="22"/>
      <c r="D64" s="22"/>
      <c r="E64" s="22"/>
      <c r="F64" s="22"/>
      <c r="G64" s="22"/>
      <c r="H64" s="22"/>
      <c r="I64" s="45"/>
      <c r="J64" s="46" t="str">
        <f>IF(OR(Nebenrechnungen!R62="",P64=ja),"",Nebenrechnungen!R62)</f>
        <v/>
      </c>
      <c r="K64" s="22"/>
      <c r="L64" s="22"/>
      <c r="M64" s="22"/>
      <c r="N64" s="22"/>
      <c r="O64" s="22"/>
      <c r="P64" s="22"/>
      <c r="Q64" s="33" t="str">
        <f>IF(P64="","",IF(AND(Einzelmessung!V64=ja,'Übersicht Quelle_Stoffe'!P64=nein),ja,nein))</f>
        <v/>
      </c>
      <c r="R64" s="33" t="str">
        <f>IF(AND(O64="",P64=""),"",IF(AND(O64=ja,Einzelmessung!W64&lt;&gt;""),Einzelmessung!W64,IF(AND('Übersicht Quelle_Stoffe'!P64=ja,'Konti-Messung'!AA64&lt;&gt;""),'Konti-Messung'!AA64,"")))</f>
        <v/>
      </c>
      <c r="S64" s="33" t="str">
        <f>IF(R64="","",IF(AND(O64=ja,Einzelmessung!X64&lt;&gt;""),Einzelmessung!X64,IF(AND('Übersicht Quelle_Stoffe'!P64=ja,'Konti-Messung'!AB64&lt;&gt;""),'Konti-Messung'!AB64,"")))</f>
        <v/>
      </c>
      <c r="T64" s="33" t="str">
        <f>IF(R64="","",IF(AND(O64=ja,Einzelmessung!Y64&lt;&gt;""),Einzelmessung!Y64,IF(AND('Übersicht Quelle_Stoffe'!P64=ja,'Konti-Messung'!AC64&lt;&gt;""),'Konti-Messung'!AC64,"")))</f>
        <v/>
      </c>
      <c r="U64" s="78" t="str">
        <f>IF(R64="","",IF(OR(AND(Nebenrechnungen!B63=ja,Einzelmessung!Z64=""),AND(Nebenrechnungen!E63=ja,'Konti-Messung'!AD64="")),Nebenrechnungen!$L$5,IF(Einzelmessung!Z64&lt;&gt;"",Einzelmessung!Z64,IF('Konti-Messung'!AD64&lt;&gt;"",'Konti-Messung'!AD64))))</f>
        <v/>
      </c>
    </row>
    <row r="65" spans="1:21" s="2" customFormat="1" x14ac:dyDescent="0.2">
      <c r="A65" s="103"/>
      <c r="B65" s="106"/>
      <c r="C65" s="22"/>
      <c r="D65" s="22"/>
      <c r="E65" s="22"/>
      <c r="F65" s="22"/>
      <c r="G65" s="22"/>
      <c r="H65" s="22"/>
      <c r="I65" s="45"/>
      <c r="J65" s="46" t="str">
        <f>IF(OR(Nebenrechnungen!R63="",P65=ja),"",Nebenrechnungen!R63)</f>
        <v/>
      </c>
      <c r="K65" s="22"/>
      <c r="L65" s="22"/>
      <c r="M65" s="22"/>
      <c r="N65" s="22"/>
      <c r="O65" s="22"/>
      <c r="P65" s="22"/>
      <c r="Q65" s="33" t="str">
        <f>IF(P65="","",IF(AND(Einzelmessung!V65=ja,'Übersicht Quelle_Stoffe'!P65=nein),ja,nein))</f>
        <v/>
      </c>
      <c r="R65" s="33" t="str">
        <f>IF(AND(O65="",P65=""),"",IF(AND(O65=ja,Einzelmessung!W65&lt;&gt;""),Einzelmessung!W65,IF(AND('Übersicht Quelle_Stoffe'!P65=ja,'Konti-Messung'!AA65&lt;&gt;""),'Konti-Messung'!AA65,"")))</f>
        <v/>
      </c>
      <c r="S65" s="33" t="str">
        <f>IF(R65="","",IF(AND(O65=ja,Einzelmessung!X65&lt;&gt;""),Einzelmessung!X65,IF(AND('Übersicht Quelle_Stoffe'!P65=ja,'Konti-Messung'!AB65&lt;&gt;""),'Konti-Messung'!AB65,"")))</f>
        <v/>
      </c>
      <c r="T65" s="33" t="str">
        <f>IF(R65="","",IF(AND(O65=ja,Einzelmessung!Y65&lt;&gt;""),Einzelmessung!Y65,IF(AND('Übersicht Quelle_Stoffe'!P65=ja,'Konti-Messung'!AC65&lt;&gt;""),'Konti-Messung'!AC65,"")))</f>
        <v/>
      </c>
      <c r="U65" s="78" t="str">
        <f>IF(R65="","",IF(OR(AND(Nebenrechnungen!B64=ja,Einzelmessung!Z65=""),AND(Nebenrechnungen!E64=ja,'Konti-Messung'!AD65="")),Nebenrechnungen!$L$5,IF(Einzelmessung!Z65&lt;&gt;"",Einzelmessung!Z65,IF('Konti-Messung'!AD65&lt;&gt;"",'Konti-Messung'!AD65))))</f>
        <v/>
      </c>
    </row>
    <row r="66" spans="1:21" s="2" customFormat="1" x14ac:dyDescent="0.2">
      <c r="A66" s="103"/>
      <c r="B66" s="106"/>
      <c r="C66" s="22"/>
      <c r="D66" s="22"/>
      <c r="E66" s="22"/>
      <c r="F66" s="22"/>
      <c r="G66" s="22"/>
      <c r="H66" s="22"/>
      <c r="I66" s="45"/>
      <c r="J66" s="46" t="str">
        <f>IF(OR(Nebenrechnungen!R64="",P66=ja),"",Nebenrechnungen!R64)</f>
        <v/>
      </c>
      <c r="K66" s="22"/>
      <c r="L66" s="22"/>
      <c r="M66" s="22"/>
      <c r="N66" s="22"/>
      <c r="O66" s="22"/>
      <c r="P66" s="22"/>
      <c r="Q66" s="33" t="str">
        <f>IF(P66="","",IF(AND(Einzelmessung!V66=ja,'Übersicht Quelle_Stoffe'!P66=nein),ja,nein))</f>
        <v/>
      </c>
      <c r="R66" s="33" t="str">
        <f>IF(AND(O66="",P66=""),"",IF(AND(O66=ja,Einzelmessung!W66&lt;&gt;""),Einzelmessung!W66,IF(AND('Übersicht Quelle_Stoffe'!P66=ja,'Konti-Messung'!AA66&lt;&gt;""),'Konti-Messung'!AA66,"")))</f>
        <v/>
      </c>
      <c r="S66" s="33" t="str">
        <f>IF(R66="","",IF(AND(O66=ja,Einzelmessung!X66&lt;&gt;""),Einzelmessung!X66,IF(AND('Übersicht Quelle_Stoffe'!P66=ja,'Konti-Messung'!AB66&lt;&gt;""),'Konti-Messung'!AB66,"")))</f>
        <v/>
      </c>
      <c r="T66" s="33" t="str">
        <f>IF(R66="","",IF(AND(O66=ja,Einzelmessung!Y66&lt;&gt;""),Einzelmessung!Y66,IF(AND('Übersicht Quelle_Stoffe'!P66=ja,'Konti-Messung'!AC66&lt;&gt;""),'Konti-Messung'!AC66,"")))</f>
        <v/>
      </c>
      <c r="U66" s="78" t="str">
        <f>IF(R66="","",IF(OR(AND(Nebenrechnungen!B65=ja,Einzelmessung!Z66=""),AND(Nebenrechnungen!E65=ja,'Konti-Messung'!AD66="")),Nebenrechnungen!$L$5,IF(Einzelmessung!Z66&lt;&gt;"",Einzelmessung!Z66,IF('Konti-Messung'!AD66&lt;&gt;"",'Konti-Messung'!AD66))))</f>
        <v/>
      </c>
    </row>
    <row r="67" spans="1:21" s="2" customFormat="1" x14ac:dyDescent="0.2">
      <c r="A67" s="103"/>
      <c r="B67" s="106"/>
      <c r="C67" s="22"/>
      <c r="D67" s="22"/>
      <c r="E67" s="22"/>
      <c r="F67" s="22"/>
      <c r="G67" s="22"/>
      <c r="H67" s="22"/>
      <c r="I67" s="45"/>
      <c r="J67" s="46" t="str">
        <f>IF(OR(Nebenrechnungen!R65="",P67=ja),"",Nebenrechnungen!R65)</f>
        <v/>
      </c>
      <c r="K67" s="22"/>
      <c r="L67" s="22"/>
      <c r="M67" s="22"/>
      <c r="N67" s="22"/>
      <c r="O67" s="22"/>
      <c r="P67" s="22"/>
      <c r="Q67" s="33" t="str">
        <f>IF(P67="","",IF(AND(Einzelmessung!V67=ja,'Übersicht Quelle_Stoffe'!P67=nein),ja,nein))</f>
        <v/>
      </c>
      <c r="R67" s="33" t="str">
        <f>IF(AND(O67="",P67=""),"",IF(AND(O67=ja,Einzelmessung!W67&lt;&gt;""),Einzelmessung!W67,IF(AND('Übersicht Quelle_Stoffe'!P67=ja,'Konti-Messung'!AA67&lt;&gt;""),'Konti-Messung'!AA67,"")))</f>
        <v/>
      </c>
      <c r="S67" s="33" t="str">
        <f>IF(R67="","",IF(AND(O67=ja,Einzelmessung!X67&lt;&gt;""),Einzelmessung!X67,IF(AND('Übersicht Quelle_Stoffe'!P67=ja,'Konti-Messung'!AB67&lt;&gt;""),'Konti-Messung'!AB67,"")))</f>
        <v/>
      </c>
      <c r="T67" s="33" t="str">
        <f>IF(R67="","",IF(AND(O67=ja,Einzelmessung!Y67&lt;&gt;""),Einzelmessung!Y67,IF(AND('Übersicht Quelle_Stoffe'!P67=ja,'Konti-Messung'!AC67&lt;&gt;""),'Konti-Messung'!AC67,"")))</f>
        <v/>
      </c>
      <c r="U67" s="78" t="str">
        <f>IF(R67="","",IF(OR(AND(Nebenrechnungen!B66=ja,Einzelmessung!Z67=""),AND(Nebenrechnungen!E66=ja,'Konti-Messung'!AD67="")),Nebenrechnungen!$L$5,IF(Einzelmessung!Z67&lt;&gt;"",Einzelmessung!Z67,IF('Konti-Messung'!AD67&lt;&gt;"",'Konti-Messung'!AD67))))</f>
        <v/>
      </c>
    </row>
    <row r="68" spans="1:21" s="2" customFormat="1" x14ac:dyDescent="0.2">
      <c r="A68" s="103"/>
      <c r="B68" s="106"/>
      <c r="C68" s="22"/>
      <c r="D68" s="22"/>
      <c r="E68" s="22"/>
      <c r="F68" s="22"/>
      <c r="G68" s="22"/>
      <c r="H68" s="22"/>
      <c r="I68" s="45"/>
      <c r="J68" s="46" t="str">
        <f>IF(OR(Nebenrechnungen!R66="",P68=ja),"",Nebenrechnungen!R66)</f>
        <v/>
      </c>
      <c r="K68" s="22"/>
      <c r="L68" s="22"/>
      <c r="M68" s="22"/>
      <c r="N68" s="22"/>
      <c r="O68" s="22"/>
      <c r="P68" s="22"/>
      <c r="Q68" s="33" t="str">
        <f>IF(P68="","",IF(AND(Einzelmessung!V68=ja,'Übersicht Quelle_Stoffe'!P68=nein),ja,nein))</f>
        <v/>
      </c>
      <c r="R68" s="33" t="str">
        <f>IF(AND(O68="",P68=""),"",IF(AND(O68=ja,Einzelmessung!W68&lt;&gt;""),Einzelmessung!W68,IF(AND('Übersicht Quelle_Stoffe'!P68=ja,'Konti-Messung'!AA68&lt;&gt;""),'Konti-Messung'!AA68,"")))</f>
        <v/>
      </c>
      <c r="S68" s="33" t="str">
        <f>IF(R68="","",IF(AND(O68=ja,Einzelmessung!X68&lt;&gt;""),Einzelmessung!X68,IF(AND('Übersicht Quelle_Stoffe'!P68=ja,'Konti-Messung'!AB68&lt;&gt;""),'Konti-Messung'!AB68,"")))</f>
        <v/>
      </c>
      <c r="T68" s="33" t="str">
        <f>IF(R68="","",IF(AND(O68=ja,Einzelmessung!Y68&lt;&gt;""),Einzelmessung!Y68,IF(AND('Übersicht Quelle_Stoffe'!P68=ja,'Konti-Messung'!AC68&lt;&gt;""),'Konti-Messung'!AC68,"")))</f>
        <v/>
      </c>
      <c r="U68" s="78" t="str">
        <f>IF(R68="","",IF(OR(AND(Nebenrechnungen!B67=ja,Einzelmessung!Z68=""),AND(Nebenrechnungen!E67=ja,'Konti-Messung'!AD68="")),Nebenrechnungen!$L$5,IF(Einzelmessung!Z68&lt;&gt;"",Einzelmessung!Z68,IF('Konti-Messung'!AD68&lt;&gt;"",'Konti-Messung'!AD68))))</f>
        <v/>
      </c>
    </row>
    <row r="69" spans="1:21" s="2" customFormat="1" x14ac:dyDescent="0.2">
      <c r="A69" s="103"/>
      <c r="B69" s="106"/>
      <c r="C69" s="22"/>
      <c r="D69" s="22"/>
      <c r="E69" s="22"/>
      <c r="F69" s="22"/>
      <c r="G69" s="22"/>
      <c r="H69" s="22"/>
      <c r="I69" s="45"/>
      <c r="J69" s="46" t="str">
        <f>IF(OR(Nebenrechnungen!R67="",P69=ja),"",Nebenrechnungen!R67)</f>
        <v/>
      </c>
      <c r="K69" s="22"/>
      <c r="L69" s="22"/>
      <c r="M69" s="22"/>
      <c r="N69" s="22"/>
      <c r="O69" s="22"/>
      <c r="P69" s="22"/>
      <c r="Q69" s="33" t="str">
        <f>IF(P69="","",IF(AND(Einzelmessung!V69=ja,'Übersicht Quelle_Stoffe'!P69=nein),ja,nein))</f>
        <v/>
      </c>
      <c r="R69" s="33" t="str">
        <f>IF(AND(O69="",P69=""),"",IF(AND(O69=ja,Einzelmessung!W69&lt;&gt;""),Einzelmessung!W69,IF(AND('Übersicht Quelle_Stoffe'!P69=ja,'Konti-Messung'!AA69&lt;&gt;""),'Konti-Messung'!AA69,"")))</f>
        <v/>
      </c>
      <c r="S69" s="33" t="str">
        <f>IF(R69="","",IF(AND(O69=ja,Einzelmessung!X69&lt;&gt;""),Einzelmessung!X69,IF(AND('Übersicht Quelle_Stoffe'!P69=ja,'Konti-Messung'!AB69&lt;&gt;""),'Konti-Messung'!AB69,"")))</f>
        <v/>
      </c>
      <c r="T69" s="33" t="str">
        <f>IF(R69="","",IF(AND(O69=ja,Einzelmessung!Y69&lt;&gt;""),Einzelmessung!Y69,IF(AND('Übersicht Quelle_Stoffe'!P69=ja,'Konti-Messung'!AC69&lt;&gt;""),'Konti-Messung'!AC69,"")))</f>
        <v/>
      </c>
      <c r="U69" s="78" t="str">
        <f>IF(R69="","",IF(OR(AND(Nebenrechnungen!B68=ja,Einzelmessung!Z69=""),AND(Nebenrechnungen!E68=ja,'Konti-Messung'!AD69="")),Nebenrechnungen!$L$5,IF(Einzelmessung!Z69&lt;&gt;"",Einzelmessung!Z69,IF('Konti-Messung'!AD69&lt;&gt;"",'Konti-Messung'!AD69))))</f>
        <v/>
      </c>
    </row>
    <row r="70" spans="1:21" s="2" customFormat="1" x14ac:dyDescent="0.2">
      <c r="A70" s="103"/>
      <c r="B70" s="106"/>
      <c r="C70" s="22"/>
      <c r="D70" s="22"/>
      <c r="E70" s="22"/>
      <c r="F70" s="22"/>
      <c r="G70" s="22"/>
      <c r="H70" s="22"/>
      <c r="I70" s="45"/>
      <c r="J70" s="46" t="str">
        <f>IF(OR(Nebenrechnungen!R68="",P70=ja),"",Nebenrechnungen!R68)</f>
        <v/>
      </c>
      <c r="K70" s="22"/>
      <c r="L70" s="22"/>
      <c r="M70" s="22"/>
      <c r="N70" s="22"/>
      <c r="O70" s="22"/>
      <c r="P70" s="22"/>
      <c r="Q70" s="33" t="str">
        <f>IF(P70="","",IF(AND(Einzelmessung!V70=ja,'Übersicht Quelle_Stoffe'!P70=nein),ja,nein))</f>
        <v/>
      </c>
      <c r="R70" s="33" t="str">
        <f>IF(AND(O70="",P70=""),"",IF(AND(O70=ja,Einzelmessung!W70&lt;&gt;""),Einzelmessung!W70,IF(AND('Übersicht Quelle_Stoffe'!P70=ja,'Konti-Messung'!AA70&lt;&gt;""),'Konti-Messung'!AA70,"")))</f>
        <v/>
      </c>
      <c r="S70" s="33" t="str">
        <f>IF(R70="","",IF(AND(O70=ja,Einzelmessung!X70&lt;&gt;""),Einzelmessung!X70,IF(AND('Übersicht Quelle_Stoffe'!P70=ja,'Konti-Messung'!AB70&lt;&gt;""),'Konti-Messung'!AB70,"")))</f>
        <v/>
      </c>
      <c r="T70" s="33" t="str">
        <f>IF(R70="","",IF(AND(O70=ja,Einzelmessung!Y70&lt;&gt;""),Einzelmessung!Y70,IF(AND('Übersicht Quelle_Stoffe'!P70=ja,'Konti-Messung'!AC70&lt;&gt;""),'Konti-Messung'!AC70,"")))</f>
        <v/>
      </c>
      <c r="U70" s="78" t="str">
        <f>IF(R70="","",IF(OR(AND(Nebenrechnungen!B69=ja,Einzelmessung!Z70=""),AND(Nebenrechnungen!E69=ja,'Konti-Messung'!AD70="")),Nebenrechnungen!$L$5,IF(Einzelmessung!Z70&lt;&gt;"",Einzelmessung!Z70,IF('Konti-Messung'!AD70&lt;&gt;"",'Konti-Messung'!AD70))))</f>
        <v/>
      </c>
    </row>
    <row r="71" spans="1:21" s="2" customFormat="1" x14ac:dyDescent="0.2">
      <c r="A71" s="103"/>
      <c r="B71" s="106"/>
      <c r="C71" s="22"/>
      <c r="D71" s="22"/>
      <c r="E71" s="22"/>
      <c r="F71" s="22"/>
      <c r="G71" s="22"/>
      <c r="H71" s="22"/>
      <c r="I71" s="45"/>
      <c r="J71" s="46" t="str">
        <f>IF(OR(Nebenrechnungen!R69="",P71=ja),"",Nebenrechnungen!R69)</f>
        <v/>
      </c>
      <c r="K71" s="22"/>
      <c r="L71" s="22"/>
      <c r="M71" s="22"/>
      <c r="N71" s="22"/>
      <c r="O71" s="22"/>
      <c r="P71" s="22"/>
      <c r="Q71" s="33" t="str">
        <f>IF(P71="","",IF(AND(Einzelmessung!V71=ja,'Übersicht Quelle_Stoffe'!P71=nein),ja,nein))</f>
        <v/>
      </c>
      <c r="R71" s="33" t="str">
        <f>IF(AND(O71="",P71=""),"",IF(AND(O71=ja,Einzelmessung!W71&lt;&gt;""),Einzelmessung!W71,IF(AND('Übersicht Quelle_Stoffe'!P71=ja,'Konti-Messung'!AA71&lt;&gt;""),'Konti-Messung'!AA71,"")))</f>
        <v/>
      </c>
      <c r="S71" s="33" t="str">
        <f>IF(R71="","",IF(AND(O71=ja,Einzelmessung!X71&lt;&gt;""),Einzelmessung!X71,IF(AND('Übersicht Quelle_Stoffe'!P71=ja,'Konti-Messung'!AB71&lt;&gt;""),'Konti-Messung'!AB71,"")))</f>
        <v/>
      </c>
      <c r="T71" s="33" t="str">
        <f>IF(R71="","",IF(AND(O71=ja,Einzelmessung!Y71&lt;&gt;""),Einzelmessung!Y71,IF(AND('Übersicht Quelle_Stoffe'!P71=ja,'Konti-Messung'!AC71&lt;&gt;""),'Konti-Messung'!AC71,"")))</f>
        <v/>
      </c>
      <c r="U71" s="78" t="str">
        <f>IF(R71="","",IF(OR(AND(Nebenrechnungen!B70=ja,Einzelmessung!Z71=""),AND(Nebenrechnungen!E70=ja,'Konti-Messung'!AD71="")),Nebenrechnungen!$L$5,IF(Einzelmessung!Z71&lt;&gt;"",Einzelmessung!Z71,IF('Konti-Messung'!AD71&lt;&gt;"",'Konti-Messung'!AD71))))</f>
        <v/>
      </c>
    </row>
    <row r="72" spans="1:21" s="2" customFormat="1" x14ac:dyDescent="0.2">
      <c r="A72" s="103"/>
      <c r="B72" s="106"/>
      <c r="C72" s="22"/>
      <c r="D72" s="22"/>
      <c r="E72" s="22"/>
      <c r="F72" s="22"/>
      <c r="G72" s="22"/>
      <c r="H72" s="22"/>
      <c r="I72" s="45"/>
      <c r="J72" s="46" t="str">
        <f>IF(OR(Nebenrechnungen!R70="",P72=ja),"",Nebenrechnungen!R70)</f>
        <v/>
      </c>
      <c r="K72" s="22"/>
      <c r="L72" s="22"/>
      <c r="M72" s="22"/>
      <c r="N72" s="22"/>
      <c r="O72" s="22"/>
      <c r="P72" s="22"/>
      <c r="Q72" s="33" t="str">
        <f>IF(P72="","",IF(AND(Einzelmessung!V72=ja,'Übersicht Quelle_Stoffe'!P72=nein),ja,nein))</f>
        <v/>
      </c>
      <c r="R72" s="33" t="str">
        <f>IF(AND(O72="",P72=""),"",IF(AND(O72=ja,Einzelmessung!W72&lt;&gt;""),Einzelmessung!W72,IF(AND('Übersicht Quelle_Stoffe'!P72=ja,'Konti-Messung'!AA72&lt;&gt;""),'Konti-Messung'!AA72,"")))</f>
        <v/>
      </c>
      <c r="S72" s="33" t="str">
        <f>IF(R72="","",IF(AND(O72=ja,Einzelmessung!X72&lt;&gt;""),Einzelmessung!X72,IF(AND('Übersicht Quelle_Stoffe'!P72=ja,'Konti-Messung'!AB72&lt;&gt;""),'Konti-Messung'!AB72,"")))</f>
        <v/>
      </c>
      <c r="T72" s="33" t="str">
        <f>IF(R72="","",IF(AND(O72=ja,Einzelmessung!Y72&lt;&gt;""),Einzelmessung!Y72,IF(AND('Übersicht Quelle_Stoffe'!P72=ja,'Konti-Messung'!AC72&lt;&gt;""),'Konti-Messung'!AC72,"")))</f>
        <v/>
      </c>
      <c r="U72" s="78" t="str">
        <f>IF(R72="","",IF(OR(AND(Nebenrechnungen!B71=ja,Einzelmessung!Z72=""),AND(Nebenrechnungen!E71=ja,'Konti-Messung'!AD72="")),Nebenrechnungen!$L$5,IF(Einzelmessung!Z72&lt;&gt;"",Einzelmessung!Z72,IF('Konti-Messung'!AD72&lt;&gt;"",'Konti-Messung'!AD72))))</f>
        <v/>
      </c>
    </row>
    <row r="73" spans="1:21" s="2" customFormat="1" x14ac:dyDescent="0.2">
      <c r="A73" s="103"/>
      <c r="B73" s="106"/>
      <c r="C73" s="22"/>
      <c r="D73" s="22"/>
      <c r="E73" s="22"/>
      <c r="F73" s="22"/>
      <c r="G73" s="22"/>
      <c r="H73" s="22"/>
      <c r="I73" s="45"/>
      <c r="J73" s="46" t="str">
        <f>IF(OR(Nebenrechnungen!R71="",P73=ja),"",Nebenrechnungen!R71)</f>
        <v/>
      </c>
      <c r="K73" s="22"/>
      <c r="L73" s="22"/>
      <c r="M73" s="22"/>
      <c r="N73" s="22"/>
      <c r="O73" s="22"/>
      <c r="P73" s="22"/>
      <c r="Q73" s="33" t="str">
        <f>IF(P73="","",IF(AND(Einzelmessung!V73=ja,'Übersicht Quelle_Stoffe'!P73=nein),ja,nein))</f>
        <v/>
      </c>
      <c r="R73" s="33" t="str">
        <f>IF(AND(O73="",P73=""),"",IF(AND(O73=ja,Einzelmessung!W73&lt;&gt;""),Einzelmessung!W73,IF(AND('Übersicht Quelle_Stoffe'!P73=ja,'Konti-Messung'!AA73&lt;&gt;""),'Konti-Messung'!AA73,"")))</f>
        <v/>
      </c>
      <c r="S73" s="33" t="str">
        <f>IF(R73="","",IF(AND(O73=ja,Einzelmessung!X73&lt;&gt;""),Einzelmessung!X73,IF(AND('Übersicht Quelle_Stoffe'!P73=ja,'Konti-Messung'!AB73&lt;&gt;""),'Konti-Messung'!AB73,"")))</f>
        <v/>
      </c>
      <c r="T73" s="33" t="str">
        <f>IF(R73="","",IF(AND(O73=ja,Einzelmessung!Y73&lt;&gt;""),Einzelmessung!Y73,IF(AND('Übersicht Quelle_Stoffe'!P73=ja,'Konti-Messung'!AC73&lt;&gt;""),'Konti-Messung'!AC73,"")))</f>
        <v/>
      </c>
      <c r="U73" s="78" t="str">
        <f>IF(R73="","",IF(OR(AND(Nebenrechnungen!B72=ja,Einzelmessung!Z73=""),AND(Nebenrechnungen!E72=ja,'Konti-Messung'!AD73="")),Nebenrechnungen!$L$5,IF(Einzelmessung!Z73&lt;&gt;"",Einzelmessung!Z73,IF('Konti-Messung'!AD73&lt;&gt;"",'Konti-Messung'!AD73))))</f>
        <v/>
      </c>
    </row>
    <row r="74" spans="1:21" s="2" customFormat="1" x14ac:dyDescent="0.2">
      <c r="A74" s="103"/>
      <c r="B74" s="106"/>
      <c r="C74" s="22"/>
      <c r="D74" s="22"/>
      <c r="E74" s="22"/>
      <c r="F74" s="22"/>
      <c r="G74" s="22"/>
      <c r="H74" s="22"/>
      <c r="I74" s="45"/>
      <c r="J74" s="46" t="str">
        <f>IF(OR(Nebenrechnungen!R72="",P74=ja),"",Nebenrechnungen!R72)</f>
        <v/>
      </c>
      <c r="K74" s="22"/>
      <c r="L74" s="22"/>
      <c r="M74" s="22"/>
      <c r="N74" s="22"/>
      <c r="O74" s="22"/>
      <c r="P74" s="22"/>
      <c r="Q74" s="33" t="str">
        <f>IF(P74="","",IF(AND(Einzelmessung!V74=ja,'Übersicht Quelle_Stoffe'!P74=nein),ja,nein))</f>
        <v/>
      </c>
      <c r="R74" s="33" t="str">
        <f>IF(AND(O74="",P74=""),"",IF(AND(O74=ja,Einzelmessung!W74&lt;&gt;""),Einzelmessung!W74,IF(AND('Übersicht Quelle_Stoffe'!P74=ja,'Konti-Messung'!AA74&lt;&gt;""),'Konti-Messung'!AA74,"")))</f>
        <v/>
      </c>
      <c r="S74" s="33" t="str">
        <f>IF(R74="","",IF(AND(O74=ja,Einzelmessung!X74&lt;&gt;""),Einzelmessung!X74,IF(AND('Übersicht Quelle_Stoffe'!P74=ja,'Konti-Messung'!AB74&lt;&gt;""),'Konti-Messung'!AB74,"")))</f>
        <v/>
      </c>
      <c r="T74" s="33" t="str">
        <f>IF(R74="","",IF(AND(O74=ja,Einzelmessung!Y74&lt;&gt;""),Einzelmessung!Y74,IF(AND('Übersicht Quelle_Stoffe'!P74=ja,'Konti-Messung'!AC74&lt;&gt;""),'Konti-Messung'!AC74,"")))</f>
        <v/>
      </c>
      <c r="U74" s="78" t="str">
        <f>IF(R74="","",IF(OR(AND(Nebenrechnungen!B73=ja,Einzelmessung!Z74=""),AND(Nebenrechnungen!E73=ja,'Konti-Messung'!AD74="")),Nebenrechnungen!$L$5,IF(Einzelmessung!Z74&lt;&gt;"",Einzelmessung!Z74,IF('Konti-Messung'!AD74&lt;&gt;"",'Konti-Messung'!AD74))))</f>
        <v/>
      </c>
    </row>
    <row r="75" spans="1:21" s="2" customFormat="1" x14ac:dyDescent="0.2">
      <c r="A75" s="103"/>
      <c r="B75" s="106"/>
      <c r="C75" s="22"/>
      <c r="D75" s="22"/>
      <c r="E75" s="22"/>
      <c r="F75" s="22"/>
      <c r="G75" s="22"/>
      <c r="H75" s="22"/>
      <c r="I75" s="45"/>
      <c r="J75" s="46" t="str">
        <f>IF(OR(Nebenrechnungen!R73="",P75=ja),"",Nebenrechnungen!R73)</f>
        <v/>
      </c>
      <c r="K75" s="22"/>
      <c r="L75" s="22"/>
      <c r="M75" s="22"/>
      <c r="N75" s="22"/>
      <c r="O75" s="22"/>
      <c r="P75" s="22"/>
      <c r="Q75" s="33" t="str">
        <f>IF(P75="","",IF(AND(Einzelmessung!V75=ja,'Übersicht Quelle_Stoffe'!P75=nein),ja,nein))</f>
        <v/>
      </c>
      <c r="R75" s="33" t="str">
        <f>IF(AND(O75="",P75=""),"",IF(AND(O75=ja,Einzelmessung!W75&lt;&gt;""),Einzelmessung!W75,IF(AND('Übersicht Quelle_Stoffe'!P75=ja,'Konti-Messung'!AA75&lt;&gt;""),'Konti-Messung'!AA75,"")))</f>
        <v/>
      </c>
      <c r="S75" s="33" t="str">
        <f>IF(R75="","",IF(AND(O75=ja,Einzelmessung!X75&lt;&gt;""),Einzelmessung!X75,IF(AND('Übersicht Quelle_Stoffe'!P75=ja,'Konti-Messung'!AB75&lt;&gt;""),'Konti-Messung'!AB75,"")))</f>
        <v/>
      </c>
      <c r="T75" s="33" t="str">
        <f>IF(R75="","",IF(AND(O75=ja,Einzelmessung!Y75&lt;&gt;""),Einzelmessung!Y75,IF(AND('Übersicht Quelle_Stoffe'!P75=ja,'Konti-Messung'!AC75&lt;&gt;""),'Konti-Messung'!AC75,"")))</f>
        <v/>
      </c>
      <c r="U75" s="78" t="str">
        <f>IF(R75="","",IF(OR(AND(Nebenrechnungen!B74=ja,Einzelmessung!Z75=""),AND(Nebenrechnungen!E74=ja,'Konti-Messung'!AD75="")),Nebenrechnungen!$L$5,IF(Einzelmessung!Z75&lt;&gt;"",Einzelmessung!Z75,IF('Konti-Messung'!AD75&lt;&gt;"",'Konti-Messung'!AD75))))</f>
        <v/>
      </c>
    </row>
    <row r="76" spans="1:21" s="2" customFormat="1" x14ac:dyDescent="0.2">
      <c r="A76" s="103"/>
      <c r="B76" s="106"/>
      <c r="C76" s="22"/>
      <c r="D76" s="22"/>
      <c r="E76" s="22"/>
      <c r="F76" s="22"/>
      <c r="G76" s="22"/>
      <c r="H76" s="22"/>
      <c r="I76" s="45"/>
      <c r="J76" s="46" t="str">
        <f>IF(OR(Nebenrechnungen!R74="",P76=ja),"",Nebenrechnungen!R74)</f>
        <v/>
      </c>
      <c r="K76" s="22"/>
      <c r="L76" s="22"/>
      <c r="M76" s="22"/>
      <c r="N76" s="22"/>
      <c r="O76" s="22"/>
      <c r="P76" s="22"/>
      <c r="Q76" s="33" t="str">
        <f>IF(P76="","",IF(AND(Einzelmessung!V76=ja,'Übersicht Quelle_Stoffe'!P76=nein),ja,nein))</f>
        <v/>
      </c>
      <c r="R76" s="33" t="str">
        <f>IF(AND(O76="",P76=""),"",IF(AND(O76=ja,Einzelmessung!W76&lt;&gt;""),Einzelmessung!W76,IF(AND('Übersicht Quelle_Stoffe'!P76=ja,'Konti-Messung'!AA76&lt;&gt;""),'Konti-Messung'!AA76,"")))</f>
        <v/>
      </c>
      <c r="S76" s="33" t="str">
        <f>IF(R76="","",IF(AND(O76=ja,Einzelmessung!X76&lt;&gt;""),Einzelmessung!X76,IF(AND('Übersicht Quelle_Stoffe'!P76=ja,'Konti-Messung'!AB76&lt;&gt;""),'Konti-Messung'!AB76,"")))</f>
        <v/>
      </c>
      <c r="T76" s="33" t="str">
        <f>IF(R76="","",IF(AND(O76=ja,Einzelmessung!Y76&lt;&gt;""),Einzelmessung!Y76,IF(AND('Übersicht Quelle_Stoffe'!P76=ja,'Konti-Messung'!AC76&lt;&gt;""),'Konti-Messung'!AC76,"")))</f>
        <v/>
      </c>
      <c r="U76" s="78" t="str">
        <f>IF(R76="","",IF(OR(AND(Nebenrechnungen!B75=ja,Einzelmessung!Z76=""),AND(Nebenrechnungen!E75=ja,'Konti-Messung'!AD76="")),Nebenrechnungen!$L$5,IF(Einzelmessung!Z76&lt;&gt;"",Einzelmessung!Z76,IF('Konti-Messung'!AD76&lt;&gt;"",'Konti-Messung'!AD76))))</f>
        <v/>
      </c>
    </row>
    <row r="77" spans="1:21" s="2" customFormat="1" x14ac:dyDescent="0.2">
      <c r="A77" s="103"/>
      <c r="B77" s="106"/>
      <c r="C77" s="22"/>
      <c r="D77" s="22"/>
      <c r="E77" s="22"/>
      <c r="F77" s="22"/>
      <c r="G77" s="22"/>
      <c r="H77" s="22"/>
      <c r="I77" s="45"/>
      <c r="J77" s="46" t="str">
        <f>IF(OR(Nebenrechnungen!R75="",P77=ja),"",Nebenrechnungen!R75)</f>
        <v/>
      </c>
      <c r="K77" s="22"/>
      <c r="L77" s="22"/>
      <c r="M77" s="22"/>
      <c r="N77" s="22"/>
      <c r="O77" s="22"/>
      <c r="P77" s="22"/>
      <c r="Q77" s="33" t="str">
        <f>IF(P77="","",IF(AND(Einzelmessung!V77=ja,'Übersicht Quelle_Stoffe'!P77=nein),ja,nein))</f>
        <v/>
      </c>
      <c r="R77" s="33" t="str">
        <f>IF(AND(O77="",P77=""),"",IF(AND(O77=ja,Einzelmessung!W77&lt;&gt;""),Einzelmessung!W77,IF(AND('Übersicht Quelle_Stoffe'!P77=ja,'Konti-Messung'!AA77&lt;&gt;""),'Konti-Messung'!AA77,"")))</f>
        <v/>
      </c>
      <c r="S77" s="33" t="str">
        <f>IF(R77="","",IF(AND(O77=ja,Einzelmessung!X77&lt;&gt;""),Einzelmessung!X77,IF(AND('Übersicht Quelle_Stoffe'!P77=ja,'Konti-Messung'!AB77&lt;&gt;""),'Konti-Messung'!AB77,"")))</f>
        <v/>
      </c>
      <c r="T77" s="33" t="str">
        <f>IF(R77="","",IF(AND(O77=ja,Einzelmessung!Y77&lt;&gt;""),Einzelmessung!Y77,IF(AND('Übersicht Quelle_Stoffe'!P77=ja,'Konti-Messung'!AC77&lt;&gt;""),'Konti-Messung'!AC77,"")))</f>
        <v/>
      </c>
      <c r="U77" s="78" t="str">
        <f>IF(R77="","",IF(OR(AND(Nebenrechnungen!B76=ja,Einzelmessung!Z77=""),AND(Nebenrechnungen!E76=ja,'Konti-Messung'!AD77="")),Nebenrechnungen!$L$5,IF(Einzelmessung!Z77&lt;&gt;"",Einzelmessung!Z77,IF('Konti-Messung'!AD77&lt;&gt;"",'Konti-Messung'!AD77))))</f>
        <v/>
      </c>
    </row>
    <row r="78" spans="1:21" s="2" customFormat="1" x14ac:dyDescent="0.2">
      <c r="A78" s="103"/>
      <c r="B78" s="106"/>
      <c r="C78" s="22"/>
      <c r="D78" s="22"/>
      <c r="E78" s="22"/>
      <c r="F78" s="22"/>
      <c r="G78" s="22"/>
      <c r="H78" s="22"/>
      <c r="I78" s="45"/>
      <c r="J78" s="46" t="str">
        <f>IF(OR(Nebenrechnungen!R76="",P78=ja),"",Nebenrechnungen!R76)</f>
        <v/>
      </c>
      <c r="K78" s="22"/>
      <c r="L78" s="22"/>
      <c r="M78" s="22"/>
      <c r="N78" s="22"/>
      <c r="O78" s="22"/>
      <c r="P78" s="22"/>
      <c r="Q78" s="33" t="str">
        <f>IF(P78="","",IF(AND(Einzelmessung!V78=ja,'Übersicht Quelle_Stoffe'!P78=nein),ja,nein))</f>
        <v/>
      </c>
      <c r="R78" s="33" t="str">
        <f>IF(AND(O78="",P78=""),"",IF(AND(O78=ja,Einzelmessung!W78&lt;&gt;""),Einzelmessung!W78,IF(AND('Übersicht Quelle_Stoffe'!P78=ja,'Konti-Messung'!AA78&lt;&gt;""),'Konti-Messung'!AA78,"")))</f>
        <v/>
      </c>
      <c r="S78" s="33" t="str">
        <f>IF(R78="","",IF(AND(O78=ja,Einzelmessung!X78&lt;&gt;""),Einzelmessung!X78,IF(AND('Übersicht Quelle_Stoffe'!P78=ja,'Konti-Messung'!AB78&lt;&gt;""),'Konti-Messung'!AB78,"")))</f>
        <v/>
      </c>
      <c r="T78" s="33" t="str">
        <f>IF(R78="","",IF(AND(O78=ja,Einzelmessung!Y78&lt;&gt;""),Einzelmessung!Y78,IF(AND('Übersicht Quelle_Stoffe'!P78=ja,'Konti-Messung'!AC78&lt;&gt;""),'Konti-Messung'!AC78,"")))</f>
        <v/>
      </c>
      <c r="U78" s="78" t="str">
        <f>IF(R78="","",IF(OR(AND(Nebenrechnungen!B77=ja,Einzelmessung!Z78=""),AND(Nebenrechnungen!E77=ja,'Konti-Messung'!AD78="")),Nebenrechnungen!$L$5,IF(Einzelmessung!Z78&lt;&gt;"",Einzelmessung!Z78,IF('Konti-Messung'!AD78&lt;&gt;"",'Konti-Messung'!AD78))))</f>
        <v/>
      </c>
    </row>
    <row r="79" spans="1:21" s="2" customFormat="1" x14ac:dyDescent="0.2">
      <c r="A79" s="103"/>
      <c r="B79" s="106"/>
      <c r="C79" s="22"/>
      <c r="D79" s="22"/>
      <c r="E79" s="22"/>
      <c r="F79" s="22"/>
      <c r="G79" s="22"/>
      <c r="H79" s="22"/>
      <c r="I79" s="45"/>
      <c r="J79" s="46" t="str">
        <f>IF(OR(Nebenrechnungen!R77="",P79=ja),"",Nebenrechnungen!R77)</f>
        <v/>
      </c>
      <c r="K79" s="22"/>
      <c r="L79" s="22"/>
      <c r="M79" s="22"/>
      <c r="N79" s="22"/>
      <c r="O79" s="22"/>
      <c r="P79" s="22"/>
      <c r="Q79" s="33" t="str">
        <f>IF(P79="","",IF(AND(Einzelmessung!V79=ja,'Übersicht Quelle_Stoffe'!P79=nein),ja,nein))</f>
        <v/>
      </c>
      <c r="R79" s="33" t="str">
        <f>IF(AND(O79="",P79=""),"",IF(AND(O79=ja,Einzelmessung!W79&lt;&gt;""),Einzelmessung!W79,IF(AND('Übersicht Quelle_Stoffe'!P79=ja,'Konti-Messung'!AA79&lt;&gt;""),'Konti-Messung'!AA79,"")))</f>
        <v/>
      </c>
      <c r="S79" s="33" t="str">
        <f>IF(R79="","",IF(AND(O79=ja,Einzelmessung!X79&lt;&gt;""),Einzelmessung!X79,IF(AND('Übersicht Quelle_Stoffe'!P79=ja,'Konti-Messung'!AB79&lt;&gt;""),'Konti-Messung'!AB79,"")))</f>
        <v/>
      </c>
      <c r="T79" s="33" t="str">
        <f>IF(R79="","",IF(AND(O79=ja,Einzelmessung!Y79&lt;&gt;""),Einzelmessung!Y79,IF(AND('Übersicht Quelle_Stoffe'!P79=ja,'Konti-Messung'!AC79&lt;&gt;""),'Konti-Messung'!AC79,"")))</f>
        <v/>
      </c>
      <c r="U79" s="78" t="str">
        <f>IF(R79="","",IF(OR(AND(Nebenrechnungen!B78=ja,Einzelmessung!Z79=""),AND(Nebenrechnungen!E78=ja,'Konti-Messung'!AD79="")),Nebenrechnungen!$L$5,IF(Einzelmessung!Z79&lt;&gt;"",Einzelmessung!Z79,IF('Konti-Messung'!AD79&lt;&gt;"",'Konti-Messung'!AD79))))</f>
        <v/>
      </c>
    </row>
    <row r="80" spans="1:21" s="2" customFormat="1" x14ac:dyDescent="0.2">
      <c r="A80" s="103"/>
      <c r="B80" s="106"/>
      <c r="C80" s="22"/>
      <c r="D80" s="22"/>
      <c r="E80" s="22"/>
      <c r="F80" s="22"/>
      <c r="G80" s="22"/>
      <c r="H80" s="22"/>
      <c r="I80" s="45"/>
      <c r="J80" s="46" t="str">
        <f>IF(OR(Nebenrechnungen!R78="",P80=ja),"",Nebenrechnungen!R78)</f>
        <v/>
      </c>
      <c r="K80" s="22"/>
      <c r="L80" s="22"/>
      <c r="M80" s="22"/>
      <c r="N80" s="22"/>
      <c r="O80" s="22"/>
      <c r="P80" s="22"/>
      <c r="Q80" s="33" t="str">
        <f>IF(P80="","",IF(AND(Einzelmessung!V80=ja,'Übersicht Quelle_Stoffe'!P80=nein),ja,nein))</f>
        <v/>
      </c>
      <c r="R80" s="33" t="str">
        <f>IF(AND(O80="",P80=""),"",IF(AND(O80=ja,Einzelmessung!W80&lt;&gt;""),Einzelmessung!W80,IF(AND('Übersicht Quelle_Stoffe'!P80=ja,'Konti-Messung'!AA80&lt;&gt;""),'Konti-Messung'!AA80,"")))</f>
        <v/>
      </c>
      <c r="S80" s="33" t="str">
        <f>IF(R80="","",IF(AND(O80=ja,Einzelmessung!X80&lt;&gt;""),Einzelmessung!X80,IF(AND('Übersicht Quelle_Stoffe'!P80=ja,'Konti-Messung'!AB80&lt;&gt;""),'Konti-Messung'!AB80,"")))</f>
        <v/>
      </c>
      <c r="T80" s="33" t="str">
        <f>IF(R80="","",IF(AND(O80=ja,Einzelmessung!Y80&lt;&gt;""),Einzelmessung!Y80,IF(AND('Übersicht Quelle_Stoffe'!P80=ja,'Konti-Messung'!AC80&lt;&gt;""),'Konti-Messung'!AC80,"")))</f>
        <v/>
      </c>
      <c r="U80" s="78" t="str">
        <f>IF(R80="","",IF(OR(AND(Nebenrechnungen!B79=ja,Einzelmessung!Z80=""),AND(Nebenrechnungen!E79=ja,'Konti-Messung'!AD80="")),Nebenrechnungen!$L$5,IF(Einzelmessung!Z80&lt;&gt;"",Einzelmessung!Z80,IF('Konti-Messung'!AD80&lt;&gt;"",'Konti-Messung'!AD80))))</f>
        <v/>
      </c>
    </row>
    <row r="81" spans="1:21" s="2" customFormat="1" x14ac:dyDescent="0.2">
      <c r="A81" s="103"/>
      <c r="B81" s="106"/>
      <c r="C81" s="22"/>
      <c r="D81" s="22"/>
      <c r="E81" s="22"/>
      <c r="F81" s="22"/>
      <c r="G81" s="22"/>
      <c r="H81" s="22"/>
      <c r="I81" s="45"/>
      <c r="J81" s="46" t="str">
        <f>IF(OR(Nebenrechnungen!R79="",P81=ja),"",Nebenrechnungen!R79)</f>
        <v/>
      </c>
      <c r="K81" s="22"/>
      <c r="L81" s="22"/>
      <c r="M81" s="22"/>
      <c r="N81" s="22"/>
      <c r="O81" s="22"/>
      <c r="P81" s="22"/>
      <c r="Q81" s="33" t="str">
        <f>IF(P81="","",IF(AND(Einzelmessung!V81=ja,'Übersicht Quelle_Stoffe'!P81=nein),ja,nein))</f>
        <v/>
      </c>
      <c r="R81" s="33" t="str">
        <f>IF(AND(O81="",P81=""),"",IF(AND(O81=ja,Einzelmessung!W81&lt;&gt;""),Einzelmessung!W81,IF(AND('Übersicht Quelle_Stoffe'!P81=ja,'Konti-Messung'!AA81&lt;&gt;""),'Konti-Messung'!AA81,"")))</f>
        <v/>
      </c>
      <c r="S81" s="33" t="str">
        <f>IF(R81="","",IF(AND(O81=ja,Einzelmessung!X81&lt;&gt;""),Einzelmessung!X81,IF(AND('Übersicht Quelle_Stoffe'!P81=ja,'Konti-Messung'!AB81&lt;&gt;""),'Konti-Messung'!AB81,"")))</f>
        <v/>
      </c>
      <c r="T81" s="33" t="str">
        <f>IF(R81="","",IF(AND(O81=ja,Einzelmessung!Y81&lt;&gt;""),Einzelmessung!Y81,IF(AND('Übersicht Quelle_Stoffe'!P81=ja,'Konti-Messung'!AC81&lt;&gt;""),'Konti-Messung'!AC81,"")))</f>
        <v/>
      </c>
      <c r="U81" s="78" t="str">
        <f>IF(R81="","",IF(OR(AND(Nebenrechnungen!B80=ja,Einzelmessung!Z81=""),AND(Nebenrechnungen!E80=ja,'Konti-Messung'!AD81="")),Nebenrechnungen!$L$5,IF(Einzelmessung!Z81&lt;&gt;"",Einzelmessung!Z81,IF('Konti-Messung'!AD81&lt;&gt;"",'Konti-Messung'!AD81))))</f>
        <v/>
      </c>
    </row>
    <row r="82" spans="1:21" s="2" customFormat="1" x14ac:dyDescent="0.2">
      <c r="A82" s="103"/>
      <c r="B82" s="106"/>
      <c r="C82" s="22"/>
      <c r="D82" s="22"/>
      <c r="E82" s="22"/>
      <c r="F82" s="22"/>
      <c r="G82" s="22"/>
      <c r="H82" s="22"/>
      <c r="I82" s="45"/>
      <c r="J82" s="46" t="str">
        <f>IF(OR(Nebenrechnungen!R80="",P82=ja),"",Nebenrechnungen!R80)</f>
        <v/>
      </c>
      <c r="K82" s="22"/>
      <c r="L82" s="22"/>
      <c r="M82" s="22"/>
      <c r="N82" s="22"/>
      <c r="O82" s="22"/>
      <c r="P82" s="22"/>
      <c r="Q82" s="33" t="str">
        <f>IF(P82="","",IF(AND(Einzelmessung!V82=ja,'Übersicht Quelle_Stoffe'!P82=nein),ja,nein))</f>
        <v/>
      </c>
      <c r="R82" s="33" t="str">
        <f>IF(AND(O82="",P82=""),"",IF(AND(O82=ja,Einzelmessung!W82&lt;&gt;""),Einzelmessung!W82,IF(AND('Übersicht Quelle_Stoffe'!P82=ja,'Konti-Messung'!AA82&lt;&gt;""),'Konti-Messung'!AA82,"")))</f>
        <v/>
      </c>
      <c r="S82" s="33" t="str">
        <f>IF(R82="","",IF(AND(O82=ja,Einzelmessung!X82&lt;&gt;""),Einzelmessung!X82,IF(AND('Übersicht Quelle_Stoffe'!P82=ja,'Konti-Messung'!AB82&lt;&gt;""),'Konti-Messung'!AB82,"")))</f>
        <v/>
      </c>
      <c r="T82" s="33" t="str">
        <f>IF(R82="","",IF(AND(O82=ja,Einzelmessung!Y82&lt;&gt;""),Einzelmessung!Y82,IF(AND('Übersicht Quelle_Stoffe'!P82=ja,'Konti-Messung'!AC82&lt;&gt;""),'Konti-Messung'!AC82,"")))</f>
        <v/>
      </c>
      <c r="U82" s="78" t="str">
        <f>IF(R82="","",IF(OR(AND(Nebenrechnungen!B81=ja,Einzelmessung!Z82=""),AND(Nebenrechnungen!E81=ja,'Konti-Messung'!AD82="")),Nebenrechnungen!$L$5,IF(Einzelmessung!Z82&lt;&gt;"",Einzelmessung!Z82,IF('Konti-Messung'!AD82&lt;&gt;"",'Konti-Messung'!AD82))))</f>
        <v/>
      </c>
    </row>
    <row r="83" spans="1:21" s="2" customFormat="1" x14ac:dyDescent="0.2">
      <c r="A83" s="103"/>
      <c r="B83" s="106"/>
      <c r="C83" s="22"/>
      <c r="D83" s="22"/>
      <c r="E83" s="22"/>
      <c r="F83" s="22"/>
      <c r="G83" s="22"/>
      <c r="H83" s="22"/>
      <c r="I83" s="45"/>
      <c r="J83" s="46" t="str">
        <f>IF(OR(Nebenrechnungen!R81="",P83=ja),"",Nebenrechnungen!R81)</f>
        <v/>
      </c>
      <c r="K83" s="22"/>
      <c r="L83" s="22"/>
      <c r="M83" s="22"/>
      <c r="N83" s="22"/>
      <c r="O83" s="22"/>
      <c r="P83" s="22"/>
      <c r="Q83" s="33" t="str">
        <f>IF(P83="","",IF(AND(Einzelmessung!V83=ja,'Übersicht Quelle_Stoffe'!P83=nein),ja,nein))</f>
        <v/>
      </c>
      <c r="R83" s="33" t="str">
        <f>IF(AND(O83="",P83=""),"",IF(AND(O83=ja,Einzelmessung!W83&lt;&gt;""),Einzelmessung!W83,IF(AND('Übersicht Quelle_Stoffe'!P83=ja,'Konti-Messung'!AA83&lt;&gt;""),'Konti-Messung'!AA83,"")))</f>
        <v/>
      </c>
      <c r="S83" s="33" t="str">
        <f>IF(R83="","",IF(AND(O83=ja,Einzelmessung!X83&lt;&gt;""),Einzelmessung!X83,IF(AND('Übersicht Quelle_Stoffe'!P83=ja,'Konti-Messung'!AB83&lt;&gt;""),'Konti-Messung'!AB83,"")))</f>
        <v/>
      </c>
      <c r="T83" s="33" t="str">
        <f>IF(R83="","",IF(AND(O83=ja,Einzelmessung!Y83&lt;&gt;""),Einzelmessung!Y83,IF(AND('Übersicht Quelle_Stoffe'!P83=ja,'Konti-Messung'!AC83&lt;&gt;""),'Konti-Messung'!AC83,"")))</f>
        <v/>
      </c>
      <c r="U83" s="78" t="str">
        <f>IF(R83="","",IF(OR(AND(Nebenrechnungen!B82=ja,Einzelmessung!Z83=""),AND(Nebenrechnungen!E82=ja,'Konti-Messung'!AD83="")),Nebenrechnungen!$L$5,IF(Einzelmessung!Z83&lt;&gt;"",Einzelmessung!Z83,IF('Konti-Messung'!AD83&lt;&gt;"",'Konti-Messung'!AD83))))</f>
        <v/>
      </c>
    </row>
    <row r="84" spans="1:21" s="2" customFormat="1" x14ac:dyDescent="0.2">
      <c r="A84" s="103"/>
      <c r="B84" s="106"/>
      <c r="C84" s="22"/>
      <c r="D84" s="22"/>
      <c r="E84" s="22"/>
      <c r="F84" s="22"/>
      <c r="G84" s="22"/>
      <c r="H84" s="22"/>
      <c r="I84" s="45"/>
      <c r="J84" s="46" t="str">
        <f>IF(OR(Nebenrechnungen!R82="",P84=ja),"",Nebenrechnungen!R82)</f>
        <v/>
      </c>
      <c r="K84" s="22"/>
      <c r="L84" s="22"/>
      <c r="M84" s="22"/>
      <c r="N84" s="22"/>
      <c r="O84" s="22"/>
      <c r="P84" s="22"/>
      <c r="Q84" s="33" t="str">
        <f>IF(P84="","",IF(AND(Einzelmessung!V84=ja,'Übersicht Quelle_Stoffe'!P84=nein),ja,nein))</f>
        <v/>
      </c>
      <c r="R84" s="33" t="str">
        <f>IF(AND(O84="",P84=""),"",IF(AND(O84=ja,Einzelmessung!W84&lt;&gt;""),Einzelmessung!W84,IF(AND('Übersicht Quelle_Stoffe'!P84=ja,'Konti-Messung'!AA84&lt;&gt;""),'Konti-Messung'!AA84,"")))</f>
        <v/>
      </c>
      <c r="S84" s="33" t="str">
        <f>IF(R84="","",IF(AND(O84=ja,Einzelmessung!X84&lt;&gt;""),Einzelmessung!X84,IF(AND('Übersicht Quelle_Stoffe'!P84=ja,'Konti-Messung'!AB84&lt;&gt;""),'Konti-Messung'!AB84,"")))</f>
        <v/>
      </c>
      <c r="T84" s="33" t="str">
        <f>IF(R84="","",IF(AND(O84=ja,Einzelmessung!Y84&lt;&gt;""),Einzelmessung!Y84,IF(AND('Übersicht Quelle_Stoffe'!P84=ja,'Konti-Messung'!AC84&lt;&gt;""),'Konti-Messung'!AC84,"")))</f>
        <v/>
      </c>
      <c r="U84" s="78" t="str">
        <f>IF(R84="","",IF(OR(AND(Nebenrechnungen!B83=ja,Einzelmessung!Z84=""),AND(Nebenrechnungen!E83=ja,'Konti-Messung'!AD84="")),Nebenrechnungen!$L$5,IF(Einzelmessung!Z84&lt;&gt;"",Einzelmessung!Z84,IF('Konti-Messung'!AD84&lt;&gt;"",'Konti-Messung'!AD84))))</f>
        <v/>
      </c>
    </row>
    <row r="85" spans="1:21" x14ac:dyDescent="0.2">
      <c r="A85" s="103"/>
      <c r="B85" s="106"/>
      <c r="C85" s="22"/>
      <c r="D85" s="22"/>
      <c r="E85" s="22"/>
      <c r="F85" s="22"/>
      <c r="G85" s="22"/>
      <c r="H85" s="22"/>
      <c r="I85" s="45"/>
      <c r="J85" s="46" t="str">
        <f>IF(OR(Nebenrechnungen!R83="",P85=ja),"",Nebenrechnungen!R83)</f>
        <v/>
      </c>
      <c r="K85" s="22"/>
      <c r="L85" s="22"/>
      <c r="M85" s="22"/>
      <c r="N85" s="22"/>
      <c r="O85" s="22"/>
      <c r="P85" s="22"/>
      <c r="Q85" s="33" t="str">
        <f>IF(P85="","",IF(AND(Einzelmessung!V85=ja,'Übersicht Quelle_Stoffe'!P85=nein),ja,nein))</f>
        <v/>
      </c>
      <c r="R85" s="33" t="str">
        <f>IF(AND(O85="",P85=""),"",IF(AND(O85=ja,Einzelmessung!W85&lt;&gt;""),Einzelmessung!W85,IF(AND('Übersicht Quelle_Stoffe'!P85=ja,'Konti-Messung'!AA85&lt;&gt;""),'Konti-Messung'!AA85,"")))</f>
        <v/>
      </c>
      <c r="S85" s="33" t="str">
        <f>IF(R85="","",IF(AND(O85=ja,Einzelmessung!X85&lt;&gt;""),Einzelmessung!X85,IF(AND('Übersicht Quelle_Stoffe'!P85=ja,'Konti-Messung'!AB85&lt;&gt;""),'Konti-Messung'!AB85,"")))</f>
        <v/>
      </c>
      <c r="T85" s="33" t="str">
        <f>IF(R85="","",IF(AND(O85=ja,Einzelmessung!Y85&lt;&gt;""),Einzelmessung!Y85,IF(AND('Übersicht Quelle_Stoffe'!P85=ja,'Konti-Messung'!AC85&lt;&gt;""),'Konti-Messung'!AC85,"")))</f>
        <v/>
      </c>
      <c r="U85" s="78" t="str">
        <f>IF(R85="","",IF(OR(AND(Nebenrechnungen!B84=ja,Einzelmessung!Z85=""),AND(Nebenrechnungen!E84=ja,'Konti-Messung'!AD85="")),Nebenrechnungen!$L$5,IF(Einzelmessung!Z85&lt;&gt;"",Einzelmessung!Z85,IF('Konti-Messung'!AD85&lt;&gt;"",'Konti-Messung'!AD85))))</f>
        <v/>
      </c>
    </row>
    <row r="86" spans="1:21" x14ac:dyDescent="0.2">
      <c r="A86" s="103"/>
      <c r="B86" s="106"/>
      <c r="C86" s="22"/>
      <c r="D86" s="22"/>
      <c r="E86" s="22"/>
      <c r="F86" s="22"/>
      <c r="G86" s="22"/>
      <c r="H86" s="22"/>
      <c r="I86" s="45"/>
      <c r="J86" s="46" t="str">
        <f>IF(OR(Nebenrechnungen!R84="",P86=ja),"",Nebenrechnungen!R84)</f>
        <v/>
      </c>
      <c r="K86" s="22"/>
      <c r="L86" s="22"/>
      <c r="M86" s="22"/>
      <c r="N86" s="22"/>
      <c r="O86" s="22"/>
      <c r="P86" s="22"/>
      <c r="Q86" s="33" t="str">
        <f>IF(P86="","",IF(AND(Einzelmessung!V86=ja,'Übersicht Quelle_Stoffe'!P86=nein),ja,nein))</f>
        <v/>
      </c>
      <c r="R86" s="33" t="str">
        <f>IF(AND(O86="",P86=""),"",IF(AND(O86=ja,Einzelmessung!W86&lt;&gt;""),Einzelmessung!W86,IF(AND('Übersicht Quelle_Stoffe'!P86=ja,'Konti-Messung'!AA86&lt;&gt;""),'Konti-Messung'!AA86,"")))</f>
        <v/>
      </c>
      <c r="S86" s="33" t="str">
        <f>IF(R86="","",IF(AND(O86=ja,Einzelmessung!X86&lt;&gt;""),Einzelmessung!X86,IF(AND('Übersicht Quelle_Stoffe'!P86=ja,'Konti-Messung'!AB86&lt;&gt;""),'Konti-Messung'!AB86,"")))</f>
        <v/>
      </c>
      <c r="T86" s="33" t="str">
        <f>IF(R86="","",IF(AND(O86=ja,Einzelmessung!Y86&lt;&gt;""),Einzelmessung!Y86,IF(AND('Übersicht Quelle_Stoffe'!P86=ja,'Konti-Messung'!AC86&lt;&gt;""),'Konti-Messung'!AC86,"")))</f>
        <v/>
      </c>
      <c r="U86" s="78" t="str">
        <f>IF(R86="","",IF(OR(AND(Nebenrechnungen!B85=ja,Einzelmessung!Z86=""),AND(Nebenrechnungen!E85=ja,'Konti-Messung'!AD86="")),Nebenrechnungen!$L$5,IF(Einzelmessung!Z86&lt;&gt;"",Einzelmessung!Z86,IF('Konti-Messung'!AD86&lt;&gt;"",'Konti-Messung'!AD86))))</f>
        <v/>
      </c>
    </row>
    <row r="87" spans="1:21" x14ac:dyDescent="0.2">
      <c r="A87" s="103"/>
      <c r="B87" s="106"/>
      <c r="C87" s="22"/>
      <c r="D87" s="22"/>
      <c r="E87" s="22"/>
      <c r="F87" s="22"/>
      <c r="G87" s="22"/>
      <c r="H87" s="22"/>
      <c r="I87" s="45"/>
      <c r="J87" s="46" t="str">
        <f>IF(OR(Nebenrechnungen!R85="",P87=ja),"",Nebenrechnungen!R85)</f>
        <v/>
      </c>
      <c r="K87" s="22"/>
      <c r="L87" s="22"/>
      <c r="M87" s="22"/>
      <c r="N87" s="22"/>
      <c r="O87" s="22"/>
      <c r="P87" s="22"/>
      <c r="Q87" s="33" t="str">
        <f>IF(P87="","",IF(AND(Einzelmessung!V87=ja,'Übersicht Quelle_Stoffe'!P87=nein),ja,nein))</f>
        <v/>
      </c>
      <c r="R87" s="33" t="str">
        <f>IF(AND(O87="",P87=""),"",IF(AND(O87=ja,Einzelmessung!W87&lt;&gt;""),Einzelmessung!W87,IF(AND('Übersicht Quelle_Stoffe'!P87=ja,'Konti-Messung'!AA87&lt;&gt;""),'Konti-Messung'!AA87,"")))</f>
        <v/>
      </c>
      <c r="S87" s="33" t="str">
        <f>IF(R87="","",IF(AND(O87=ja,Einzelmessung!X87&lt;&gt;""),Einzelmessung!X87,IF(AND('Übersicht Quelle_Stoffe'!P87=ja,'Konti-Messung'!AB87&lt;&gt;""),'Konti-Messung'!AB87,"")))</f>
        <v/>
      </c>
      <c r="T87" s="33" t="str">
        <f>IF(R87="","",IF(AND(O87=ja,Einzelmessung!Y87&lt;&gt;""),Einzelmessung!Y87,IF(AND('Übersicht Quelle_Stoffe'!P87=ja,'Konti-Messung'!AC87&lt;&gt;""),'Konti-Messung'!AC87,"")))</f>
        <v/>
      </c>
      <c r="U87" s="78" t="str">
        <f>IF(R87="","",IF(OR(AND(Nebenrechnungen!B86=ja,Einzelmessung!Z87=""),AND(Nebenrechnungen!E86=ja,'Konti-Messung'!AD87="")),Nebenrechnungen!$L$5,IF(Einzelmessung!Z87&lt;&gt;"",Einzelmessung!Z87,IF('Konti-Messung'!AD87&lt;&gt;"",'Konti-Messung'!AD87))))</f>
        <v/>
      </c>
    </row>
    <row r="88" spans="1:21" x14ac:dyDescent="0.2">
      <c r="A88" s="103"/>
      <c r="B88" s="106"/>
      <c r="C88" s="22"/>
      <c r="D88" s="22"/>
      <c r="E88" s="22"/>
      <c r="F88" s="22"/>
      <c r="G88" s="22"/>
      <c r="H88" s="22"/>
      <c r="I88" s="45"/>
      <c r="J88" s="46" t="str">
        <f>IF(OR(Nebenrechnungen!R86="",P88=ja),"",Nebenrechnungen!R86)</f>
        <v/>
      </c>
      <c r="K88" s="22"/>
      <c r="L88" s="22"/>
      <c r="M88" s="22"/>
      <c r="N88" s="22"/>
      <c r="O88" s="22"/>
      <c r="P88" s="22"/>
      <c r="Q88" s="33" t="str">
        <f>IF(P88="","",IF(AND(Einzelmessung!V88=ja,'Übersicht Quelle_Stoffe'!P88=nein),ja,nein))</f>
        <v/>
      </c>
      <c r="R88" s="33" t="str">
        <f>IF(AND(O88="",P88=""),"",IF(AND(O88=ja,Einzelmessung!W88&lt;&gt;""),Einzelmessung!W88,IF(AND('Übersicht Quelle_Stoffe'!P88=ja,'Konti-Messung'!AA88&lt;&gt;""),'Konti-Messung'!AA88,"")))</f>
        <v/>
      </c>
      <c r="S88" s="33" t="str">
        <f>IF(R88="","",IF(AND(O88=ja,Einzelmessung!X88&lt;&gt;""),Einzelmessung!X88,IF(AND('Übersicht Quelle_Stoffe'!P88=ja,'Konti-Messung'!AB88&lt;&gt;""),'Konti-Messung'!AB88,"")))</f>
        <v/>
      </c>
      <c r="T88" s="33" t="str">
        <f>IF(R88="","",IF(AND(O88=ja,Einzelmessung!Y88&lt;&gt;""),Einzelmessung!Y88,IF(AND('Übersicht Quelle_Stoffe'!P88=ja,'Konti-Messung'!AC88&lt;&gt;""),'Konti-Messung'!AC88,"")))</f>
        <v/>
      </c>
      <c r="U88" s="78" t="str">
        <f>IF(R88="","",IF(OR(AND(Nebenrechnungen!B87=ja,Einzelmessung!Z88=""),AND(Nebenrechnungen!E87=ja,'Konti-Messung'!AD88="")),Nebenrechnungen!$L$5,IF(Einzelmessung!Z88&lt;&gt;"",Einzelmessung!Z88,IF('Konti-Messung'!AD88&lt;&gt;"",'Konti-Messung'!AD88))))</f>
        <v/>
      </c>
    </row>
    <row r="89" spans="1:21" x14ac:dyDescent="0.2">
      <c r="A89" s="103"/>
      <c r="B89" s="106"/>
      <c r="C89" s="22"/>
      <c r="D89" s="22"/>
      <c r="E89" s="22"/>
      <c r="F89" s="22"/>
      <c r="G89" s="22"/>
      <c r="H89" s="22"/>
      <c r="I89" s="45"/>
      <c r="J89" s="46" t="str">
        <f>IF(OR(Nebenrechnungen!R87="",P89=ja),"",Nebenrechnungen!R87)</f>
        <v/>
      </c>
      <c r="K89" s="22"/>
      <c r="L89" s="22"/>
      <c r="M89" s="22"/>
      <c r="N89" s="22"/>
      <c r="O89" s="22"/>
      <c r="P89" s="22"/>
      <c r="Q89" s="33" t="str">
        <f>IF(P89="","",IF(AND(Einzelmessung!V89=ja,'Übersicht Quelle_Stoffe'!P89=nein),ja,nein))</f>
        <v/>
      </c>
      <c r="R89" s="33" t="str">
        <f>IF(AND(O89="",P89=""),"",IF(AND(O89=ja,Einzelmessung!W89&lt;&gt;""),Einzelmessung!W89,IF(AND('Übersicht Quelle_Stoffe'!P89=ja,'Konti-Messung'!AA89&lt;&gt;""),'Konti-Messung'!AA89,"")))</f>
        <v/>
      </c>
      <c r="S89" s="33" t="str">
        <f>IF(R89="","",IF(AND(O89=ja,Einzelmessung!X89&lt;&gt;""),Einzelmessung!X89,IF(AND('Übersicht Quelle_Stoffe'!P89=ja,'Konti-Messung'!AB89&lt;&gt;""),'Konti-Messung'!AB89,"")))</f>
        <v/>
      </c>
      <c r="T89" s="33" t="str">
        <f>IF(R89="","",IF(AND(O89=ja,Einzelmessung!Y89&lt;&gt;""),Einzelmessung!Y89,IF(AND('Übersicht Quelle_Stoffe'!P89=ja,'Konti-Messung'!AC89&lt;&gt;""),'Konti-Messung'!AC89,"")))</f>
        <v/>
      </c>
      <c r="U89" s="78" t="str">
        <f>IF(R89="","",IF(OR(AND(Nebenrechnungen!B88=ja,Einzelmessung!Z89=""),AND(Nebenrechnungen!E88=ja,'Konti-Messung'!AD89="")),Nebenrechnungen!$L$5,IF(Einzelmessung!Z89&lt;&gt;"",Einzelmessung!Z89,IF('Konti-Messung'!AD89&lt;&gt;"",'Konti-Messung'!AD89))))</f>
        <v/>
      </c>
    </row>
    <row r="90" spans="1:21" x14ac:dyDescent="0.2">
      <c r="A90" s="103"/>
      <c r="B90" s="106"/>
      <c r="C90" s="22"/>
      <c r="D90" s="22"/>
      <c r="E90" s="22"/>
      <c r="F90" s="22"/>
      <c r="G90" s="22"/>
      <c r="H90" s="22"/>
      <c r="I90" s="45"/>
      <c r="J90" s="46" t="str">
        <f>IF(OR(Nebenrechnungen!R88="",P90=ja),"",Nebenrechnungen!R88)</f>
        <v/>
      </c>
      <c r="K90" s="22"/>
      <c r="L90" s="22"/>
      <c r="M90" s="22"/>
      <c r="N90" s="22"/>
      <c r="O90" s="22"/>
      <c r="P90" s="22"/>
      <c r="Q90" s="33" t="str">
        <f>IF(P90="","",IF(AND(Einzelmessung!V90=ja,'Übersicht Quelle_Stoffe'!P90=nein),ja,nein))</f>
        <v/>
      </c>
      <c r="R90" s="33" t="str">
        <f>IF(AND(O90="",P90=""),"",IF(AND(O90=ja,Einzelmessung!W90&lt;&gt;""),Einzelmessung!W90,IF(AND('Übersicht Quelle_Stoffe'!P90=ja,'Konti-Messung'!AA90&lt;&gt;""),'Konti-Messung'!AA90,"")))</f>
        <v/>
      </c>
      <c r="S90" s="33" t="str">
        <f>IF(R90="","",IF(AND(O90=ja,Einzelmessung!X90&lt;&gt;""),Einzelmessung!X90,IF(AND('Übersicht Quelle_Stoffe'!P90=ja,'Konti-Messung'!AB90&lt;&gt;""),'Konti-Messung'!AB90,"")))</f>
        <v/>
      </c>
      <c r="T90" s="33" t="str">
        <f>IF(R90="","",IF(AND(O90=ja,Einzelmessung!Y90&lt;&gt;""),Einzelmessung!Y90,IF(AND('Übersicht Quelle_Stoffe'!P90=ja,'Konti-Messung'!AC90&lt;&gt;""),'Konti-Messung'!AC90,"")))</f>
        <v/>
      </c>
      <c r="U90" s="78" t="str">
        <f>IF(R90="","",IF(OR(AND(Nebenrechnungen!B89=ja,Einzelmessung!Z90=""),AND(Nebenrechnungen!E89=ja,'Konti-Messung'!AD90="")),Nebenrechnungen!$L$5,IF(Einzelmessung!Z90&lt;&gt;"",Einzelmessung!Z90,IF('Konti-Messung'!AD90&lt;&gt;"",'Konti-Messung'!AD90))))</f>
        <v/>
      </c>
    </row>
    <row r="91" spans="1:21" x14ac:dyDescent="0.2">
      <c r="A91" s="103"/>
      <c r="B91" s="106"/>
      <c r="C91" s="22"/>
      <c r="D91" s="22"/>
      <c r="E91" s="22"/>
      <c r="F91" s="22"/>
      <c r="G91" s="22"/>
      <c r="H91" s="22"/>
      <c r="I91" s="45"/>
      <c r="J91" s="46" t="str">
        <f>IF(OR(Nebenrechnungen!R89="",P91=ja),"",Nebenrechnungen!R89)</f>
        <v/>
      </c>
      <c r="K91" s="22"/>
      <c r="L91" s="22"/>
      <c r="M91" s="22"/>
      <c r="N91" s="22"/>
      <c r="O91" s="22"/>
      <c r="P91" s="22"/>
      <c r="Q91" s="33" t="str">
        <f>IF(P91="","",IF(AND(Einzelmessung!V91=ja,'Übersicht Quelle_Stoffe'!P91=nein),ja,nein))</f>
        <v/>
      </c>
      <c r="R91" s="33" t="str">
        <f>IF(AND(O91="",P91=""),"",IF(AND(O91=ja,Einzelmessung!W91&lt;&gt;""),Einzelmessung!W91,IF(AND('Übersicht Quelle_Stoffe'!P91=ja,'Konti-Messung'!AA91&lt;&gt;""),'Konti-Messung'!AA91,"")))</f>
        <v/>
      </c>
      <c r="S91" s="33" t="str">
        <f>IF(R91="","",IF(AND(O91=ja,Einzelmessung!X91&lt;&gt;""),Einzelmessung!X91,IF(AND('Übersicht Quelle_Stoffe'!P91=ja,'Konti-Messung'!AB91&lt;&gt;""),'Konti-Messung'!AB91,"")))</f>
        <v/>
      </c>
      <c r="T91" s="33" t="str">
        <f>IF(R91="","",IF(AND(O91=ja,Einzelmessung!Y91&lt;&gt;""),Einzelmessung!Y91,IF(AND('Übersicht Quelle_Stoffe'!P91=ja,'Konti-Messung'!AC91&lt;&gt;""),'Konti-Messung'!AC91,"")))</f>
        <v/>
      </c>
      <c r="U91" s="78" t="str">
        <f>IF(R91="","",IF(OR(AND(Nebenrechnungen!B90=ja,Einzelmessung!Z91=""),AND(Nebenrechnungen!E90=ja,'Konti-Messung'!AD91="")),Nebenrechnungen!$L$5,IF(Einzelmessung!Z91&lt;&gt;"",Einzelmessung!Z91,IF('Konti-Messung'!AD91&lt;&gt;"",'Konti-Messung'!AD91))))</f>
        <v/>
      </c>
    </row>
    <row r="92" spans="1:21" x14ac:dyDescent="0.2">
      <c r="A92" s="103"/>
      <c r="B92" s="106"/>
      <c r="C92" s="22"/>
      <c r="D92" s="22"/>
      <c r="E92" s="22"/>
      <c r="F92" s="22"/>
      <c r="G92" s="22"/>
      <c r="H92" s="22"/>
      <c r="I92" s="45"/>
      <c r="J92" s="46" t="str">
        <f>IF(OR(Nebenrechnungen!R90="",P92=ja),"",Nebenrechnungen!R90)</f>
        <v/>
      </c>
      <c r="K92" s="22"/>
      <c r="L92" s="22"/>
      <c r="M92" s="22"/>
      <c r="N92" s="22"/>
      <c r="O92" s="22"/>
      <c r="P92" s="22"/>
      <c r="Q92" s="33" t="str">
        <f>IF(P92="","",IF(AND(Einzelmessung!V92=ja,'Übersicht Quelle_Stoffe'!P92=nein),ja,nein))</f>
        <v/>
      </c>
      <c r="R92" s="33" t="str">
        <f>IF(AND(O92="",P92=""),"",IF(AND(O92=ja,Einzelmessung!W92&lt;&gt;""),Einzelmessung!W92,IF(AND('Übersicht Quelle_Stoffe'!P92=ja,'Konti-Messung'!AA92&lt;&gt;""),'Konti-Messung'!AA92,"")))</f>
        <v/>
      </c>
      <c r="S92" s="33" t="str">
        <f>IF(R92="","",IF(AND(O92=ja,Einzelmessung!X92&lt;&gt;""),Einzelmessung!X92,IF(AND('Übersicht Quelle_Stoffe'!P92=ja,'Konti-Messung'!AB92&lt;&gt;""),'Konti-Messung'!AB92,"")))</f>
        <v/>
      </c>
      <c r="T92" s="33" t="str">
        <f>IF(R92="","",IF(AND(O92=ja,Einzelmessung!Y92&lt;&gt;""),Einzelmessung!Y92,IF(AND('Übersicht Quelle_Stoffe'!P92=ja,'Konti-Messung'!AC92&lt;&gt;""),'Konti-Messung'!AC92,"")))</f>
        <v/>
      </c>
      <c r="U92" s="78" t="str">
        <f>IF(R92="","",IF(OR(AND(Nebenrechnungen!B91=ja,Einzelmessung!Z92=""),AND(Nebenrechnungen!E91=ja,'Konti-Messung'!AD92="")),Nebenrechnungen!$L$5,IF(Einzelmessung!Z92&lt;&gt;"",Einzelmessung!Z92,IF('Konti-Messung'!AD92&lt;&gt;"",'Konti-Messung'!AD92))))</f>
        <v/>
      </c>
    </row>
    <row r="93" spans="1:21" x14ac:dyDescent="0.2">
      <c r="A93" s="103"/>
      <c r="B93" s="106"/>
      <c r="C93" s="22"/>
      <c r="D93" s="22"/>
      <c r="E93" s="22"/>
      <c r="F93" s="22"/>
      <c r="G93" s="22"/>
      <c r="H93" s="22"/>
      <c r="I93" s="45"/>
      <c r="J93" s="46" t="str">
        <f>IF(OR(Nebenrechnungen!R91="",P93=ja),"",Nebenrechnungen!R91)</f>
        <v/>
      </c>
      <c r="K93" s="22"/>
      <c r="L93" s="22"/>
      <c r="M93" s="22"/>
      <c r="N93" s="22"/>
      <c r="O93" s="22"/>
      <c r="P93" s="22"/>
      <c r="Q93" s="33" t="str">
        <f>IF(P93="","",IF(AND(Einzelmessung!V93=ja,'Übersicht Quelle_Stoffe'!P93=nein),ja,nein))</f>
        <v/>
      </c>
      <c r="R93" s="33" t="str">
        <f>IF(AND(O93="",P93=""),"",IF(AND(O93=ja,Einzelmessung!W93&lt;&gt;""),Einzelmessung!W93,IF(AND('Übersicht Quelle_Stoffe'!P93=ja,'Konti-Messung'!AA93&lt;&gt;""),'Konti-Messung'!AA93,"")))</f>
        <v/>
      </c>
      <c r="S93" s="33" t="str">
        <f>IF(R93="","",IF(AND(O93=ja,Einzelmessung!X93&lt;&gt;""),Einzelmessung!X93,IF(AND('Übersicht Quelle_Stoffe'!P93=ja,'Konti-Messung'!AB93&lt;&gt;""),'Konti-Messung'!AB93,"")))</f>
        <v/>
      </c>
      <c r="T93" s="33" t="str">
        <f>IF(R93="","",IF(AND(O93=ja,Einzelmessung!Y93&lt;&gt;""),Einzelmessung!Y93,IF(AND('Übersicht Quelle_Stoffe'!P93=ja,'Konti-Messung'!AC93&lt;&gt;""),'Konti-Messung'!AC93,"")))</f>
        <v/>
      </c>
      <c r="U93" s="78" t="str">
        <f>IF(R93="","",IF(OR(AND(Nebenrechnungen!B92=ja,Einzelmessung!Z93=""),AND(Nebenrechnungen!E92=ja,'Konti-Messung'!AD93="")),Nebenrechnungen!$L$5,IF(Einzelmessung!Z93&lt;&gt;"",Einzelmessung!Z93,IF('Konti-Messung'!AD93&lt;&gt;"",'Konti-Messung'!AD93))))</f>
        <v/>
      </c>
    </row>
    <row r="94" spans="1:21" x14ac:dyDescent="0.2">
      <c r="A94" s="103"/>
      <c r="B94" s="106"/>
      <c r="C94" s="22"/>
      <c r="D94" s="22"/>
      <c r="E94" s="22"/>
      <c r="F94" s="22"/>
      <c r="G94" s="22"/>
      <c r="H94" s="22"/>
      <c r="I94" s="45"/>
      <c r="J94" s="46" t="str">
        <f>IF(OR(Nebenrechnungen!R92="",P94=ja),"",Nebenrechnungen!R92)</f>
        <v/>
      </c>
      <c r="K94" s="22"/>
      <c r="L94" s="22"/>
      <c r="M94" s="22"/>
      <c r="N94" s="22"/>
      <c r="O94" s="22"/>
      <c r="P94" s="22"/>
      <c r="Q94" s="33" t="str">
        <f>IF(P94="","",IF(AND(Einzelmessung!V94=ja,'Übersicht Quelle_Stoffe'!P94=nein),ja,nein))</f>
        <v/>
      </c>
      <c r="R94" s="33" t="str">
        <f>IF(AND(O94="",P94=""),"",IF(AND(O94=ja,Einzelmessung!W94&lt;&gt;""),Einzelmessung!W94,IF(AND('Übersicht Quelle_Stoffe'!P94=ja,'Konti-Messung'!AA94&lt;&gt;""),'Konti-Messung'!AA94,"")))</f>
        <v/>
      </c>
      <c r="S94" s="33" t="str">
        <f>IF(R94="","",IF(AND(O94=ja,Einzelmessung!X94&lt;&gt;""),Einzelmessung!X94,IF(AND('Übersicht Quelle_Stoffe'!P94=ja,'Konti-Messung'!AB94&lt;&gt;""),'Konti-Messung'!AB94,"")))</f>
        <v/>
      </c>
      <c r="T94" s="33" t="str">
        <f>IF(R94="","",IF(AND(O94=ja,Einzelmessung!Y94&lt;&gt;""),Einzelmessung!Y94,IF(AND('Übersicht Quelle_Stoffe'!P94=ja,'Konti-Messung'!AC94&lt;&gt;""),'Konti-Messung'!AC94,"")))</f>
        <v/>
      </c>
      <c r="U94" s="78" t="str">
        <f>IF(R94="","",IF(OR(AND(Nebenrechnungen!B93=ja,Einzelmessung!Z94=""),AND(Nebenrechnungen!E93=ja,'Konti-Messung'!AD94="")),Nebenrechnungen!$L$5,IF(Einzelmessung!Z94&lt;&gt;"",Einzelmessung!Z94,IF('Konti-Messung'!AD94&lt;&gt;"",'Konti-Messung'!AD94))))</f>
        <v/>
      </c>
    </row>
    <row r="95" spans="1:21" x14ac:dyDescent="0.2">
      <c r="A95" s="103"/>
      <c r="B95" s="106"/>
      <c r="C95" s="22"/>
      <c r="D95" s="22"/>
      <c r="E95" s="22"/>
      <c r="F95" s="22"/>
      <c r="G95" s="22"/>
      <c r="H95" s="22"/>
      <c r="I95" s="45"/>
      <c r="J95" s="46" t="str">
        <f>IF(OR(Nebenrechnungen!R93="",P95=ja),"",Nebenrechnungen!R93)</f>
        <v/>
      </c>
      <c r="K95" s="22"/>
      <c r="L95" s="22"/>
      <c r="M95" s="22"/>
      <c r="N95" s="22"/>
      <c r="O95" s="22"/>
      <c r="P95" s="22"/>
      <c r="Q95" s="33" t="str">
        <f>IF(P95="","",IF(AND(Einzelmessung!V95=ja,'Übersicht Quelle_Stoffe'!P95=nein),ja,nein))</f>
        <v/>
      </c>
      <c r="R95" s="33" t="str">
        <f>IF(AND(O95="",P95=""),"",IF(AND(O95=ja,Einzelmessung!W95&lt;&gt;""),Einzelmessung!W95,IF(AND('Übersicht Quelle_Stoffe'!P95=ja,'Konti-Messung'!AA95&lt;&gt;""),'Konti-Messung'!AA95,"")))</f>
        <v/>
      </c>
      <c r="S95" s="33" t="str">
        <f>IF(R95="","",IF(AND(O95=ja,Einzelmessung!X95&lt;&gt;""),Einzelmessung!X95,IF(AND('Übersicht Quelle_Stoffe'!P95=ja,'Konti-Messung'!AB95&lt;&gt;""),'Konti-Messung'!AB95,"")))</f>
        <v/>
      </c>
      <c r="T95" s="33" t="str">
        <f>IF(R95="","",IF(AND(O95=ja,Einzelmessung!Y95&lt;&gt;""),Einzelmessung!Y95,IF(AND('Übersicht Quelle_Stoffe'!P95=ja,'Konti-Messung'!AC95&lt;&gt;""),'Konti-Messung'!AC95,"")))</f>
        <v/>
      </c>
      <c r="U95" s="78" t="str">
        <f>IF(R95="","",IF(OR(AND(Nebenrechnungen!B94=ja,Einzelmessung!Z95=""),AND(Nebenrechnungen!E94=ja,'Konti-Messung'!AD95="")),Nebenrechnungen!$L$5,IF(Einzelmessung!Z95&lt;&gt;"",Einzelmessung!Z95,IF('Konti-Messung'!AD95&lt;&gt;"",'Konti-Messung'!AD95))))</f>
        <v/>
      </c>
    </row>
    <row r="96" spans="1:21" x14ac:dyDescent="0.2">
      <c r="A96" s="103"/>
      <c r="B96" s="106"/>
      <c r="C96" s="22"/>
      <c r="D96" s="22"/>
      <c r="E96" s="22"/>
      <c r="F96" s="22"/>
      <c r="G96" s="22"/>
      <c r="H96" s="22"/>
      <c r="I96" s="45"/>
      <c r="J96" s="46" t="str">
        <f>IF(OR(Nebenrechnungen!R94="",P96=ja),"",Nebenrechnungen!R94)</f>
        <v/>
      </c>
      <c r="K96" s="22"/>
      <c r="L96" s="22"/>
      <c r="M96" s="22"/>
      <c r="N96" s="22"/>
      <c r="O96" s="22"/>
      <c r="P96" s="22"/>
      <c r="Q96" s="33" t="str">
        <f>IF(P96="","",IF(AND(Einzelmessung!V96=ja,'Übersicht Quelle_Stoffe'!P96=nein),ja,nein))</f>
        <v/>
      </c>
      <c r="R96" s="33" t="str">
        <f>IF(AND(O96="",P96=""),"",IF(AND(O96=ja,Einzelmessung!W96&lt;&gt;""),Einzelmessung!W96,IF(AND('Übersicht Quelle_Stoffe'!P96=ja,'Konti-Messung'!AA96&lt;&gt;""),'Konti-Messung'!AA96,"")))</f>
        <v/>
      </c>
      <c r="S96" s="33" t="str">
        <f>IF(R96="","",IF(AND(O96=ja,Einzelmessung!X96&lt;&gt;""),Einzelmessung!X96,IF(AND('Übersicht Quelle_Stoffe'!P96=ja,'Konti-Messung'!AB96&lt;&gt;""),'Konti-Messung'!AB96,"")))</f>
        <v/>
      </c>
      <c r="T96" s="33" t="str">
        <f>IF(R96="","",IF(AND(O96=ja,Einzelmessung!Y96&lt;&gt;""),Einzelmessung!Y96,IF(AND('Übersicht Quelle_Stoffe'!P96=ja,'Konti-Messung'!AC96&lt;&gt;""),'Konti-Messung'!AC96,"")))</f>
        <v/>
      </c>
      <c r="U96" s="78" t="str">
        <f>IF(R96="","",IF(OR(AND(Nebenrechnungen!B95=ja,Einzelmessung!Z96=""),AND(Nebenrechnungen!E95=ja,'Konti-Messung'!AD96="")),Nebenrechnungen!$L$5,IF(Einzelmessung!Z96&lt;&gt;"",Einzelmessung!Z96,IF('Konti-Messung'!AD96&lt;&gt;"",'Konti-Messung'!AD96))))</f>
        <v/>
      </c>
    </row>
    <row r="97" spans="1:21" x14ac:dyDescent="0.2">
      <c r="A97" s="103"/>
      <c r="B97" s="106"/>
      <c r="C97" s="22"/>
      <c r="D97" s="22"/>
      <c r="E97" s="22"/>
      <c r="F97" s="22"/>
      <c r="G97" s="22"/>
      <c r="H97" s="22"/>
      <c r="I97" s="45"/>
      <c r="J97" s="46" t="str">
        <f>IF(OR(Nebenrechnungen!R95="",P97=ja),"",Nebenrechnungen!R95)</f>
        <v/>
      </c>
      <c r="K97" s="22"/>
      <c r="L97" s="22"/>
      <c r="M97" s="22"/>
      <c r="N97" s="22"/>
      <c r="O97" s="22"/>
      <c r="P97" s="22"/>
      <c r="Q97" s="33" t="str">
        <f>IF(P97="","",IF(AND(Einzelmessung!V97=ja,'Übersicht Quelle_Stoffe'!P97=nein),ja,nein))</f>
        <v/>
      </c>
      <c r="R97" s="33" t="str">
        <f>IF(AND(O97="",P97=""),"",IF(AND(O97=ja,Einzelmessung!W97&lt;&gt;""),Einzelmessung!W97,IF(AND('Übersicht Quelle_Stoffe'!P97=ja,'Konti-Messung'!AA97&lt;&gt;""),'Konti-Messung'!AA97,"")))</f>
        <v/>
      </c>
      <c r="S97" s="33" t="str">
        <f>IF(R97="","",IF(AND(O97=ja,Einzelmessung!X97&lt;&gt;""),Einzelmessung!X97,IF(AND('Übersicht Quelle_Stoffe'!P97=ja,'Konti-Messung'!AB97&lt;&gt;""),'Konti-Messung'!AB97,"")))</f>
        <v/>
      </c>
      <c r="T97" s="33" t="str">
        <f>IF(R97="","",IF(AND(O97=ja,Einzelmessung!Y97&lt;&gt;""),Einzelmessung!Y97,IF(AND('Übersicht Quelle_Stoffe'!P97=ja,'Konti-Messung'!AC97&lt;&gt;""),'Konti-Messung'!AC97,"")))</f>
        <v/>
      </c>
      <c r="U97" s="78" t="str">
        <f>IF(R97="","",IF(OR(AND(Nebenrechnungen!B96=ja,Einzelmessung!Z97=""),AND(Nebenrechnungen!E96=ja,'Konti-Messung'!AD97="")),Nebenrechnungen!$L$5,IF(Einzelmessung!Z97&lt;&gt;"",Einzelmessung!Z97,IF('Konti-Messung'!AD97&lt;&gt;"",'Konti-Messung'!AD97))))</f>
        <v/>
      </c>
    </row>
    <row r="98" spans="1:21" x14ac:dyDescent="0.2">
      <c r="A98" s="103"/>
      <c r="B98" s="106"/>
      <c r="C98" s="22"/>
      <c r="D98" s="22"/>
      <c r="E98" s="22"/>
      <c r="F98" s="22"/>
      <c r="G98" s="22"/>
      <c r="H98" s="22"/>
      <c r="I98" s="45"/>
      <c r="J98" s="46" t="str">
        <f>IF(OR(Nebenrechnungen!R96="",P98=ja),"",Nebenrechnungen!R96)</f>
        <v/>
      </c>
      <c r="K98" s="22"/>
      <c r="L98" s="22"/>
      <c r="M98" s="22"/>
      <c r="N98" s="22"/>
      <c r="O98" s="22"/>
      <c r="P98" s="22"/>
      <c r="Q98" s="33" t="str">
        <f>IF(P98="","",IF(AND(Einzelmessung!V98=ja,'Übersicht Quelle_Stoffe'!P98=nein),ja,nein))</f>
        <v/>
      </c>
      <c r="R98" s="33" t="str">
        <f>IF(AND(O98="",P98=""),"",IF(AND(O98=ja,Einzelmessung!W98&lt;&gt;""),Einzelmessung!W98,IF(AND('Übersicht Quelle_Stoffe'!P98=ja,'Konti-Messung'!AA98&lt;&gt;""),'Konti-Messung'!AA98,"")))</f>
        <v/>
      </c>
      <c r="S98" s="33" t="str">
        <f>IF(R98="","",IF(AND(O98=ja,Einzelmessung!X98&lt;&gt;""),Einzelmessung!X98,IF(AND('Übersicht Quelle_Stoffe'!P98=ja,'Konti-Messung'!AB98&lt;&gt;""),'Konti-Messung'!AB98,"")))</f>
        <v/>
      </c>
      <c r="T98" s="33" t="str">
        <f>IF(R98="","",IF(AND(O98=ja,Einzelmessung!Y98&lt;&gt;""),Einzelmessung!Y98,IF(AND('Übersicht Quelle_Stoffe'!P98=ja,'Konti-Messung'!AC98&lt;&gt;""),'Konti-Messung'!AC98,"")))</f>
        <v/>
      </c>
      <c r="U98" s="78" t="str">
        <f>IF(R98="","",IF(OR(AND(Nebenrechnungen!B97=ja,Einzelmessung!Z98=""),AND(Nebenrechnungen!E97=ja,'Konti-Messung'!AD98="")),Nebenrechnungen!$L$5,IF(Einzelmessung!Z98&lt;&gt;"",Einzelmessung!Z98,IF('Konti-Messung'!AD98&lt;&gt;"",'Konti-Messung'!AD98))))</f>
        <v/>
      </c>
    </row>
    <row r="99" spans="1:21" x14ac:dyDescent="0.2">
      <c r="A99" s="103"/>
      <c r="B99" s="106"/>
      <c r="C99" s="22"/>
      <c r="D99" s="22"/>
      <c r="E99" s="22"/>
      <c r="F99" s="22"/>
      <c r="G99" s="22"/>
      <c r="H99" s="22"/>
      <c r="I99" s="45"/>
      <c r="J99" s="46" t="str">
        <f>IF(OR(Nebenrechnungen!R97="",P99=ja),"",Nebenrechnungen!R97)</f>
        <v/>
      </c>
      <c r="K99" s="22"/>
      <c r="L99" s="22"/>
      <c r="M99" s="22"/>
      <c r="N99" s="22"/>
      <c r="O99" s="22"/>
      <c r="P99" s="22"/>
      <c r="Q99" s="33" t="str">
        <f>IF(P99="","",IF(AND(Einzelmessung!V99=ja,'Übersicht Quelle_Stoffe'!P99=nein),ja,nein))</f>
        <v/>
      </c>
      <c r="R99" s="33" t="str">
        <f>IF(AND(O99="",P99=""),"",IF(AND(O99=ja,Einzelmessung!W99&lt;&gt;""),Einzelmessung!W99,IF(AND('Übersicht Quelle_Stoffe'!P99=ja,'Konti-Messung'!AA99&lt;&gt;""),'Konti-Messung'!AA99,"")))</f>
        <v/>
      </c>
      <c r="S99" s="33" t="str">
        <f>IF(R99="","",IF(AND(O99=ja,Einzelmessung!X99&lt;&gt;""),Einzelmessung!X99,IF(AND('Übersicht Quelle_Stoffe'!P99=ja,'Konti-Messung'!AB99&lt;&gt;""),'Konti-Messung'!AB99,"")))</f>
        <v/>
      </c>
      <c r="T99" s="33" t="str">
        <f>IF(R99="","",IF(AND(O99=ja,Einzelmessung!Y99&lt;&gt;""),Einzelmessung!Y99,IF(AND('Übersicht Quelle_Stoffe'!P99=ja,'Konti-Messung'!AC99&lt;&gt;""),'Konti-Messung'!AC99,"")))</f>
        <v/>
      </c>
      <c r="U99" s="78" t="str">
        <f>IF(R99="","",IF(OR(AND(Nebenrechnungen!B98=ja,Einzelmessung!Z99=""),AND(Nebenrechnungen!E98=ja,'Konti-Messung'!AD99="")),Nebenrechnungen!$L$5,IF(Einzelmessung!Z99&lt;&gt;"",Einzelmessung!Z99,IF('Konti-Messung'!AD99&lt;&gt;"",'Konti-Messung'!AD99))))</f>
        <v/>
      </c>
    </row>
    <row r="100" spans="1:21" ht="13.5" thickBot="1" x14ac:dyDescent="0.25">
      <c r="A100" s="104"/>
      <c r="B100" s="108"/>
      <c r="C100" s="79"/>
      <c r="D100" s="79"/>
      <c r="E100" s="79"/>
      <c r="F100" s="79"/>
      <c r="G100" s="79"/>
      <c r="H100" s="79"/>
      <c r="I100" s="80"/>
      <c r="J100" s="81" t="str">
        <f>IF(OR(Nebenrechnungen!R98="",P100=ja),"",Nebenrechnungen!R98)</f>
        <v/>
      </c>
      <c r="K100" s="79"/>
      <c r="L100" s="79"/>
      <c r="M100" s="79"/>
      <c r="N100" s="79"/>
      <c r="O100" s="79"/>
      <c r="P100" s="79"/>
      <c r="Q100" s="82" t="str">
        <f>IF(P100="","",IF(AND(Einzelmessung!V100=ja,'Übersicht Quelle_Stoffe'!P100=nein),ja,nein))</f>
        <v/>
      </c>
      <c r="R100" s="82" t="str">
        <f>IF(AND(O100="",P100=""),"",IF(AND(O100=ja,Einzelmessung!W100&lt;&gt;""),Einzelmessung!W100,IF(AND('Übersicht Quelle_Stoffe'!P100=ja,'Konti-Messung'!AA100&lt;&gt;""),'Konti-Messung'!AA100,"")))</f>
        <v/>
      </c>
      <c r="S100" s="82" t="str">
        <f>IF(R100="","",IF(AND(O100=ja,Einzelmessung!X100&lt;&gt;""),Einzelmessung!X100,IF(AND('Übersicht Quelle_Stoffe'!P100=ja,'Konti-Messung'!AB100&lt;&gt;""),'Konti-Messung'!AB100,"")))</f>
        <v/>
      </c>
      <c r="T100" s="82" t="str">
        <f>IF(R100="","",IF(AND(O100=ja,Einzelmessung!Y100&lt;&gt;""),Einzelmessung!Y100,IF(AND('Übersicht Quelle_Stoffe'!P100=ja,'Konti-Messung'!AC100&lt;&gt;""),'Konti-Messung'!AC100,"")))</f>
        <v/>
      </c>
      <c r="U100" s="100" t="str">
        <f>IF(R100="","",IF(OR(AND(Nebenrechnungen!B99=ja,Einzelmessung!Z100=""),AND(Nebenrechnungen!E99=ja,'Konti-Messung'!AD100="")),Nebenrechnungen!$L$5,IF(Einzelmessung!Z100&lt;&gt;"",Einzelmessung!Z100,IF('Konti-Messung'!AD100&lt;&gt;"",'Konti-Messung'!AD100))))</f>
        <v/>
      </c>
    </row>
  </sheetData>
  <sheetProtection sheet="1" formatCells="0" formatColumns="0" formatRows="0" selectLockedCells="1"/>
  <mergeCells count="23">
    <mergeCell ref="A1:L1"/>
    <mergeCell ref="M1:N1"/>
    <mergeCell ref="E3:F3"/>
    <mergeCell ref="G3:H3"/>
    <mergeCell ref="R1:U1"/>
    <mergeCell ref="A2:A3"/>
    <mergeCell ref="B2:B3"/>
    <mergeCell ref="C2:C3"/>
    <mergeCell ref="D2:D3"/>
    <mergeCell ref="J2:J3"/>
    <mergeCell ref="E2:I2"/>
    <mergeCell ref="L2:L3"/>
    <mergeCell ref="K2:K3"/>
    <mergeCell ref="Q2:Q3"/>
    <mergeCell ref="P2:P3"/>
    <mergeCell ref="O2:O3"/>
    <mergeCell ref="N2:N3"/>
    <mergeCell ref="M2:M3"/>
    <mergeCell ref="P1:Q1"/>
    <mergeCell ref="U2:U3"/>
    <mergeCell ref="T2:T3"/>
    <mergeCell ref="S2:S3"/>
    <mergeCell ref="R2:R3"/>
  </mergeCells>
  <conditionalFormatting sqref="P5:P100">
    <cfRule type="expression" dxfId="11" priority="16">
      <formula>Q5=ja</formula>
    </cfRule>
  </conditionalFormatting>
  <conditionalFormatting sqref="N5:N100">
    <cfRule type="expression" dxfId="10" priority="9">
      <formula>M5=""</formula>
    </cfRule>
    <cfRule type="expression" dxfId="9" priority="10">
      <formula>M5=nein</formula>
    </cfRule>
  </conditionalFormatting>
  <conditionalFormatting sqref="Q5:Q100">
    <cfRule type="expression" dxfId="8" priority="7">
      <formula>P5=""</formula>
    </cfRule>
  </conditionalFormatting>
  <conditionalFormatting sqref="J5:J100">
    <cfRule type="expression" dxfId="7" priority="1">
      <formula>J5=""</formula>
    </cfRule>
  </conditionalFormatting>
  <pageMargins left="0.7" right="0.7" top="0.78740157499999996" bottom="0.78740157499999996" header="0.3" footer="0.3"/>
  <pageSetup paperSize="9" orientation="portrait" horizontalDpi="90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1CD3B81-5C40-43E5-863A-54659B5E4652}">
            <xm:f>Nebenrechnungen!G2=ja</xm:f>
            <x14:dxf>
              <fill>
                <patternFill patternType="mediumGray"/>
              </fill>
            </x14:dxf>
          </x14:cfRule>
          <xm:sqref>R5:T100</xm:sqref>
        </x14:conditionalFormatting>
        <x14:conditionalFormatting xmlns:xm="http://schemas.microsoft.com/office/excel/2006/main">
          <x14:cfRule type="expression" priority="102" id="{B5F69A2F-43F2-44AB-A1AD-1BDE0EF76F4D}">
            <xm:f>U5=Nebenrechnungen!$L$5</xm:f>
            <x14:dxf>
              <fill>
                <patternFill>
                  <bgColor rgb="FFFF0000"/>
                </patternFill>
              </fill>
            </x14:dxf>
          </x14:cfRule>
          <xm:sqref>U5:U100</xm:sqref>
        </x14:conditionalFormatting>
        <x14:conditionalFormatting xmlns:xm="http://schemas.microsoft.com/office/excel/2006/main">
          <x14:cfRule type="expression" priority="267" id="{04003E9E-B051-4005-9193-3673AF29A9E9}">
            <xm:f>Nebenrechnungen!R3=""</xm:f>
            <x14:dxf>
              <fill>
                <patternFill patternType="mediumGray"/>
              </fill>
            </x14:dxf>
          </x14:cfRule>
          <xm:sqref>J5:J100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'Dropdown-Liste'!$A$8:$A$9</xm:f>
          </x14:formula1>
          <xm:sqref>M5:M100 O5:P100</xm:sqref>
        </x14:dataValidation>
        <x14:dataValidation type="list" allowBlank="1" showInputMessage="1" showErrorMessage="1" xr:uid="{00000000-0002-0000-0300-000001000000}">
          <x14:formula1>
            <xm:f>'Dropdown-Liste'!$C$7:$C$9</xm:f>
          </x14:formula1>
          <xm:sqref>F5:F100</xm:sqref>
        </x14:dataValidation>
        <x14:dataValidation type="list" allowBlank="1" showInputMessage="1" showErrorMessage="1" xr:uid="{00000000-0002-0000-0300-000002000000}">
          <x14:formula1>
            <xm:f>'Dropdown-Liste'!$B$7:$B$11</xm:f>
          </x14:formula1>
          <xm:sqref>H5:H100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Z100"/>
  <sheetViews>
    <sheetView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10" sqref="T10"/>
    </sheetView>
  </sheetViews>
  <sheetFormatPr baseColWidth="10" defaultRowHeight="12.75" x14ac:dyDescent="0.2"/>
  <cols>
    <col min="1" max="1" width="10.7109375" customWidth="1"/>
    <col min="2" max="3" width="17.7109375" hidden="1" customWidth="1"/>
    <col min="4" max="4" width="17.7109375" customWidth="1"/>
    <col min="5" max="5" width="10.7109375" style="1" customWidth="1"/>
    <col min="6" max="6" width="7.7109375" style="1" customWidth="1"/>
    <col min="7" max="7" width="10.7109375" style="1" customWidth="1"/>
    <col min="8" max="8" width="11.85546875" style="1" customWidth="1"/>
    <col min="9" max="10" width="17.7109375" style="1" customWidth="1"/>
    <col min="11" max="11" width="31.140625" style="1" bestFit="1" customWidth="1"/>
    <col min="12" max="12" width="19.28515625" style="1" bestFit="1" customWidth="1"/>
    <col min="14" max="14" width="7.85546875" customWidth="1"/>
    <col min="15" max="15" width="15.5703125" customWidth="1"/>
    <col min="16" max="16" width="14.140625" customWidth="1"/>
    <col min="17" max="17" width="16.140625" customWidth="1"/>
    <col min="18" max="18" width="31.140625" bestFit="1" customWidth="1"/>
    <col min="19" max="19" width="18.28515625" customWidth="1"/>
    <col min="20" max="20" width="59.7109375" customWidth="1"/>
    <col min="21" max="21" width="17" customWidth="1"/>
    <col min="22" max="22" width="0.140625" customWidth="1"/>
    <col min="23" max="25" width="17.7109375" customWidth="1"/>
    <col min="26" max="26" width="66.7109375" bestFit="1" customWidth="1"/>
  </cols>
  <sheetData>
    <row r="1" spans="1:26" s="31" customFormat="1" ht="19.5" customHeight="1" thickBot="1" x14ac:dyDescent="0.25">
      <c r="A1" s="174" t="s">
        <v>30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 t="s">
        <v>13</v>
      </c>
      <c r="N1" s="175"/>
      <c r="O1" s="175"/>
      <c r="P1" s="175"/>
      <c r="Q1" s="175"/>
      <c r="R1" s="175"/>
      <c r="S1" s="175"/>
      <c r="T1" s="175"/>
      <c r="U1" s="175"/>
      <c r="V1" s="58" t="s">
        <v>94</v>
      </c>
      <c r="W1" s="172" t="s">
        <v>22</v>
      </c>
      <c r="X1" s="173"/>
      <c r="Y1" s="173"/>
      <c r="Z1" s="173"/>
    </row>
    <row r="2" spans="1:26" ht="19.5" customHeight="1" x14ac:dyDescent="0.2">
      <c r="A2" s="158" t="s">
        <v>99</v>
      </c>
      <c r="B2" s="158" t="s">
        <v>11</v>
      </c>
      <c r="C2" s="158" t="s">
        <v>98</v>
      </c>
      <c r="D2" s="158" t="s">
        <v>27</v>
      </c>
      <c r="E2" s="160" t="s">
        <v>105</v>
      </c>
      <c r="F2" s="161"/>
      <c r="G2" s="161"/>
      <c r="H2" s="161"/>
      <c r="I2" s="162"/>
      <c r="J2" s="158" t="s">
        <v>104</v>
      </c>
      <c r="K2" s="158" t="s">
        <v>131</v>
      </c>
      <c r="L2" s="158" t="s">
        <v>132</v>
      </c>
      <c r="M2" s="169" t="s">
        <v>44</v>
      </c>
      <c r="N2" s="169"/>
      <c r="O2" s="169" t="s">
        <v>138</v>
      </c>
      <c r="P2" s="169" t="s">
        <v>5</v>
      </c>
      <c r="Q2" s="169" t="s">
        <v>31</v>
      </c>
      <c r="R2" s="170" t="s">
        <v>127</v>
      </c>
      <c r="S2" s="171"/>
      <c r="T2" s="169" t="s">
        <v>45</v>
      </c>
      <c r="U2" s="169" t="s">
        <v>145</v>
      </c>
      <c r="V2" s="54"/>
      <c r="W2" s="167" t="s">
        <v>38</v>
      </c>
      <c r="X2" s="149" t="s">
        <v>37</v>
      </c>
      <c r="Y2" s="149" t="s">
        <v>36</v>
      </c>
      <c r="Z2" s="149" t="s">
        <v>15</v>
      </c>
    </row>
    <row r="3" spans="1:26" ht="135.75" customHeight="1" x14ac:dyDescent="0.2">
      <c r="A3" s="159"/>
      <c r="B3" s="159"/>
      <c r="C3" s="159"/>
      <c r="D3" s="159"/>
      <c r="E3" s="154" t="s">
        <v>19</v>
      </c>
      <c r="F3" s="155"/>
      <c r="G3" s="154" t="s">
        <v>52</v>
      </c>
      <c r="H3" s="155"/>
      <c r="I3" s="32" t="s">
        <v>17</v>
      </c>
      <c r="J3" s="159"/>
      <c r="K3" s="159"/>
      <c r="L3" s="159"/>
      <c r="M3" s="169"/>
      <c r="N3" s="169"/>
      <c r="O3" s="169"/>
      <c r="P3" s="169"/>
      <c r="Q3" s="169"/>
      <c r="R3" s="62" t="s">
        <v>131</v>
      </c>
      <c r="S3" s="20" t="s">
        <v>134</v>
      </c>
      <c r="T3" s="169"/>
      <c r="U3" s="169"/>
      <c r="V3" s="57" t="s">
        <v>95</v>
      </c>
      <c r="W3" s="168"/>
      <c r="X3" s="150"/>
      <c r="Y3" s="150"/>
      <c r="Z3" s="150"/>
    </row>
    <row r="4" spans="1:26" s="56" customFormat="1" ht="15.6" customHeight="1" thickBot="1" x14ac:dyDescent="0.25">
      <c r="A4" s="83"/>
      <c r="B4" s="68"/>
      <c r="C4" s="68"/>
      <c r="D4" s="68"/>
      <c r="E4" s="68" t="s">
        <v>24</v>
      </c>
      <c r="F4" s="68" t="s">
        <v>23</v>
      </c>
      <c r="G4" s="68" t="s">
        <v>24</v>
      </c>
      <c r="H4" s="68" t="s">
        <v>23</v>
      </c>
      <c r="I4" s="68" t="s">
        <v>50</v>
      </c>
      <c r="J4" s="68" t="s">
        <v>51</v>
      </c>
      <c r="K4" s="68" t="s">
        <v>46</v>
      </c>
      <c r="L4" s="68"/>
      <c r="M4" s="70" t="s">
        <v>24</v>
      </c>
      <c r="N4" s="70" t="s">
        <v>23</v>
      </c>
      <c r="O4" s="70" t="s">
        <v>47</v>
      </c>
      <c r="P4" s="70" t="s">
        <v>148</v>
      </c>
      <c r="Q4" s="70"/>
      <c r="R4" s="70" t="s">
        <v>46</v>
      </c>
      <c r="S4" s="70" t="s">
        <v>126</v>
      </c>
      <c r="T4" s="70" t="s">
        <v>103</v>
      </c>
      <c r="U4" s="70" t="s">
        <v>91</v>
      </c>
      <c r="V4" s="70" t="s">
        <v>148</v>
      </c>
      <c r="W4" s="72" t="s">
        <v>148</v>
      </c>
      <c r="X4" s="72" t="s">
        <v>148</v>
      </c>
      <c r="Y4" s="72" t="s">
        <v>148</v>
      </c>
      <c r="Z4" s="73"/>
    </row>
    <row r="5" spans="1:26" ht="15" customHeight="1" x14ac:dyDescent="0.2">
      <c r="A5" s="84" t="str">
        <f>IF('Übersicht Quelle_Stoffe'!A5="","",IF('Übersicht Quelle_Stoffe'!O5=ja,'Übersicht Quelle_Stoffe'!A5,""))</f>
        <v/>
      </c>
      <c r="B5" s="85" t="str">
        <f>IF('Übersicht Quelle_Stoffe'!B5="","",IF('Übersicht Quelle_Stoffe'!O5=ja,'Übersicht Quelle_Stoffe'!B5,""))</f>
        <v/>
      </c>
      <c r="C5" s="85" t="str">
        <f>IF('Übersicht Quelle_Stoffe'!C5="","",IF('Übersicht Quelle_Stoffe'!O5=ja,'Übersicht Quelle_Stoffe'!C5,""))</f>
        <v/>
      </c>
      <c r="D5" s="85" t="str">
        <f>IF('Übersicht Quelle_Stoffe'!D5="","",IF('Übersicht Quelle_Stoffe'!O5=ja,'Übersicht Quelle_Stoffe'!D5,""))</f>
        <v/>
      </c>
      <c r="E5" s="77" t="str">
        <f>IF('Übersicht Quelle_Stoffe'!E5="","",IF('Übersicht Quelle_Stoffe'!O5=ja,'Übersicht Quelle_Stoffe'!E5,""))</f>
        <v/>
      </c>
      <c r="F5" s="77" t="str">
        <f>IF('Übersicht Quelle_Stoffe'!F5="","",IF('Übersicht Quelle_Stoffe'!O5=ja,'Übersicht Quelle_Stoffe'!F5,""))</f>
        <v/>
      </c>
      <c r="G5" s="77" t="str">
        <f>IF('Übersicht Quelle_Stoffe'!G5="","",IF('Übersicht Quelle_Stoffe'!O5=ja,'Übersicht Quelle_Stoffe'!G5,""))</f>
        <v/>
      </c>
      <c r="H5" s="77" t="str">
        <f>IF('Übersicht Quelle_Stoffe'!H5="","",IF('Übersicht Quelle_Stoffe'!O5=ja,'Übersicht Quelle_Stoffe'!H5,""))</f>
        <v/>
      </c>
      <c r="I5" s="77" t="str">
        <f>IF('Übersicht Quelle_Stoffe'!I5="","",IF('Übersicht Quelle_Stoffe'!O5=ja,'Übersicht Quelle_Stoffe'!I5,""))</f>
        <v/>
      </c>
      <c r="J5" s="77" t="str">
        <f>IF('Übersicht Quelle_Stoffe'!J5="","",IF('Übersicht Quelle_Stoffe'!O5=ja,'Übersicht Quelle_Stoffe'!J5,""))</f>
        <v/>
      </c>
      <c r="K5" s="77" t="str">
        <f>IF('Übersicht Quelle_Stoffe'!K5="","",IF('Übersicht Quelle_Stoffe'!O5=ja,'Übersicht Quelle_Stoffe'!K5,""))</f>
        <v/>
      </c>
      <c r="L5" s="77" t="str">
        <f>IF('Übersicht Quelle_Stoffe'!L5="","",IF('Übersicht Quelle_Stoffe'!O5=ja,'Übersicht Quelle_Stoffe'!L5,""))</f>
        <v/>
      </c>
      <c r="M5" s="74"/>
      <c r="N5" s="74"/>
      <c r="O5" s="86"/>
      <c r="P5" s="74"/>
      <c r="Q5" s="74"/>
      <c r="R5" s="74"/>
      <c r="S5" s="74"/>
      <c r="T5" s="74"/>
      <c r="U5" s="87" t="str">
        <f>IF(T5="","",IF(OR(T5='Dropdown-Liste'!$G$15,T5='Dropdown-Liste'!$G$33),Nebenrechnungen!$L$7,VLOOKUP(T5,Nebenrechnungen!$T$3:$U$26,2,FALSE)))</f>
        <v/>
      </c>
      <c r="V5" s="87" t="str">
        <f>IF(U5="","",VLOOKUP(T5,Nebenrechnungen!$T$3:$W$26,4,FALSE))</f>
        <v/>
      </c>
      <c r="W5" s="74"/>
      <c r="X5" s="74"/>
      <c r="Y5" s="74"/>
      <c r="Z5" s="88"/>
    </row>
    <row r="6" spans="1:26" ht="15" customHeight="1" x14ac:dyDescent="0.2">
      <c r="A6" s="89" t="str">
        <f>IF('Übersicht Quelle_Stoffe'!A6="","",IF('Übersicht Quelle_Stoffe'!O6=ja,'Übersicht Quelle_Stoffe'!A6,""))</f>
        <v/>
      </c>
      <c r="B6" s="9" t="str">
        <f>IF('Übersicht Quelle_Stoffe'!B6="","",IF('Übersicht Quelle_Stoffe'!O6=ja,'Übersicht Quelle_Stoffe'!B6,""))</f>
        <v/>
      </c>
      <c r="C6" s="9" t="str">
        <f>IF('Übersicht Quelle_Stoffe'!C6="","",IF('Übersicht Quelle_Stoffe'!O6=ja,'Übersicht Quelle_Stoffe'!C6,""))</f>
        <v/>
      </c>
      <c r="D6" s="9" t="str">
        <f>IF('Übersicht Quelle_Stoffe'!D6="","",IF('Übersicht Quelle_Stoffe'!O6=ja,'Übersicht Quelle_Stoffe'!D6,""))</f>
        <v/>
      </c>
      <c r="E6" s="33" t="str">
        <f>IF('Übersicht Quelle_Stoffe'!E6="","",IF('Übersicht Quelle_Stoffe'!O6=ja,'Übersicht Quelle_Stoffe'!E6,""))</f>
        <v/>
      </c>
      <c r="F6" s="33" t="str">
        <f>IF('Übersicht Quelle_Stoffe'!F6="","",IF('Übersicht Quelle_Stoffe'!O6=ja,'Übersicht Quelle_Stoffe'!F6,""))</f>
        <v/>
      </c>
      <c r="G6" s="33" t="str">
        <f>IF('Übersicht Quelle_Stoffe'!G6="","",IF('Übersicht Quelle_Stoffe'!O6=ja,'Übersicht Quelle_Stoffe'!G6,""))</f>
        <v/>
      </c>
      <c r="H6" s="33" t="str">
        <f>IF('Übersicht Quelle_Stoffe'!H6="","",IF('Übersicht Quelle_Stoffe'!O6=ja,'Übersicht Quelle_Stoffe'!H6,""))</f>
        <v/>
      </c>
      <c r="I6" s="33" t="str">
        <f>IF('Übersicht Quelle_Stoffe'!I6="","",IF('Übersicht Quelle_Stoffe'!O6=ja,'Übersicht Quelle_Stoffe'!I6,""))</f>
        <v/>
      </c>
      <c r="J6" s="33" t="str">
        <f>IF('Übersicht Quelle_Stoffe'!J6="","",IF('Übersicht Quelle_Stoffe'!O6=ja,'Übersicht Quelle_Stoffe'!J6,""))</f>
        <v/>
      </c>
      <c r="K6" s="33" t="str">
        <f>IF('Übersicht Quelle_Stoffe'!K6="","",IF('Übersicht Quelle_Stoffe'!O6=ja,'Übersicht Quelle_Stoffe'!K6,""))</f>
        <v/>
      </c>
      <c r="L6" s="33" t="str">
        <f>IF('Übersicht Quelle_Stoffe'!L6="","",IF('Übersicht Quelle_Stoffe'!O6=ja,'Übersicht Quelle_Stoffe'!L6,""))</f>
        <v/>
      </c>
      <c r="M6" s="22"/>
      <c r="N6" s="22"/>
      <c r="O6" s="39"/>
      <c r="P6" s="22"/>
      <c r="Q6" s="22"/>
      <c r="R6" s="22"/>
      <c r="S6" s="22"/>
      <c r="T6" s="22"/>
      <c r="U6" s="24" t="str">
        <f>IF(T6="","",IF(OR(T6='Dropdown-Liste'!$G$15,T6='Dropdown-Liste'!$G$33),Nebenrechnungen!$L$7,VLOOKUP(T6,Nebenrechnungen!$T$3:$U$26,2,FALSE)))</f>
        <v/>
      </c>
      <c r="V6" s="24" t="str">
        <f>IF(U6="","",VLOOKUP(T6,Nebenrechnungen!$T$3:$W$26,4,FALSE))</f>
        <v/>
      </c>
      <c r="W6" s="22"/>
      <c r="X6" s="22"/>
      <c r="Y6" s="22"/>
      <c r="Z6" s="90"/>
    </row>
    <row r="7" spans="1:26" ht="15" customHeight="1" x14ac:dyDescent="0.2">
      <c r="A7" s="89" t="str">
        <f>IF('Übersicht Quelle_Stoffe'!A7="","",IF('Übersicht Quelle_Stoffe'!O7=ja,'Übersicht Quelle_Stoffe'!A7,""))</f>
        <v/>
      </c>
      <c r="B7" s="9" t="str">
        <f>IF('Übersicht Quelle_Stoffe'!B7="","",IF('Übersicht Quelle_Stoffe'!O7=ja,'Übersicht Quelle_Stoffe'!B7,""))</f>
        <v/>
      </c>
      <c r="C7" s="9" t="str">
        <f>IF('Übersicht Quelle_Stoffe'!C7="","",IF('Übersicht Quelle_Stoffe'!O7=ja,'Übersicht Quelle_Stoffe'!C7,""))</f>
        <v/>
      </c>
      <c r="D7" s="9" t="str">
        <f>IF('Übersicht Quelle_Stoffe'!D7="","",IF('Übersicht Quelle_Stoffe'!O7=ja,'Übersicht Quelle_Stoffe'!D7,""))</f>
        <v/>
      </c>
      <c r="E7" s="33" t="str">
        <f>IF('Übersicht Quelle_Stoffe'!E7="","",IF('Übersicht Quelle_Stoffe'!O7=ja,'Übersicht Quelle_Stoffe'!E7,""))</f>
        <v/>
      </c>
      <c r="F7" s="33" t="str">
        <f>IF('Übersicht Quelle_Stoffe'!F7="","",IF('Übersicht Quelle_Stoffe'!O7=ja,'Übersicht Quelle_Stoffe'!F7,""))</f>
        <v/>
      </c>
      <c r="G7" s="33" t="str">
        <f>IF('Übersicht Quelle_Stoffe'!G7="","",IF('Übersicht Quelle_Stoffe'!O7=ja,'Übersicht Quelle_Stoffe'!G7,""))</f>
        <v/>
      </c>
      <c r="H7" s="33" t="str">
        <f>IF('Übersicht Quelle_Stoffe'!H7="","",IF('Übersicht Quelle_Stoffe'!O7=ja,'Übersicht Quelle_Stoffe'!H7,""))</f>
        <v/>
      </c>
      <c r="I7" s="33" t="str">
        <f>IF('Übersicht Quelle_Stoffe'!I7="","",IF('Übersicht Quelle_Stoffe'!O7=ja,'Übersicht Quelle_Stoffe'!I7,""))</f>
        <v/>
      </c>
      <c r="J7" s="33" t="str">
        <f>IF('Übersicht Quelle_Stoffe'!J7="","",IF('Übersicht Quelle_Stoffe'!O7=ja,'Übersicht Quelle_Stoffe'!J7,""))</f>
        <v/>
      </c>
      <c r="K7" s="33" t="str">
        <f>IF('Übersicht Quelle_Stoffe'!K7="","",IF('Übersicht Quelle_Stoffe'!O7=ja,'Übersicht Quelle_Stoffe'!K7,""))</f>
        <v/>
      </c>
      <c r="L7" s="33" t="str">
        <f>IF('Übersicht Quelle_Stoffe'!L7="","",IF('Übersicht Quelle_Stoffe'!O7=ja,'Übersicht Quelle_Stoffe'!L7,""))</f>
        <v/>
      </c>
      <c r="M7" s="22"/>
      <c r="N7" s="22"/>
      <c r="O7" s="39"/>
      <c r="P7" s="22"/>
      <c r="Q7" s="22"/>
      <c r="R7" s="22"/>
      <c r="S7" s="22"/>
      <c r="T7" s="22"/>
      <c r="U7" s="24" t="str">
        <f>IF(T7="","",IF(OR(T7='Dropdown-Liste'!$G$15,T7='Dropdown-Liste'!$G$33),Nebenrechnungen!$L$7,VLOOKUP(T7,Nebenrechnungen!$T$3:$U$26,2,FALSE)))</f>
        <v/>
      </c>
      <c r="V7" s="24" t="str">
        <f>IF(U7="","",VLOOKUP(T7,Nebenrechnungen!$T$3:$W$26,4,FALSE))</f>
        <v/>
      </c>
      <c r="W7" s="22"/>
      <c r="X7" s="22"/>
      <c r="Y7" s="22"/>
      <c r="Z7" s="90"/>
    </row>
    <row r="8" spans="1:26" ht="15" customHeight="1" x14ac:dyDescent="0.2">
      <c r="A8" s="89" t="str">
        <f>IF('Übersicht Quelle_Stoffe'!A8="","",IF('Übersicht Quelle_Stoffe'!O8=ja,'Übersicht Quelle_Stoffe'!A8,""))</f>
        <v/>
      </c>
      <c r="B8" s="9" t="str">
        <f>IF('Übersicht Quelle_Stoffe'!B8="","",IF('Übersicht Quelle_Stoffe'!O8=ja,'Übersicht Quelle_Stoffe'!B8,""))</f>
        <v/>
      </c>
      <c r="C8" s="9" t="str">
        <f>IF('Übersicht Quelle_Stoffe'!C8="","",IF('Übersicht Quelle_Stoffe'!O8=ja,'Übersicht Quelle_Stoffe'!C8,""))</f>
        <v/>
      </c>
      <c r="D8" s="9" t="str">
        <f>IF('Übersicht Quelle_Stoffe'!D8="","",IF('Übersicht Quelle_Stoffe'!O8=ja,'Übersicht Quelle_Stoffe'!D8,""))</f>
        <v/>
      </c>
      <c r="E8" s="33" t="str">
        <f>IF('Übersicht Quelle_Stoffe'!E8="","",IF('Übersicht Quelle_Stoffe'!O8=ja,'Übersicht Quelle_Stoffe'!E8,""))</f>
        <v/>
      </c>
      <c r="F8" s="33" t="str">
        <f>IF('Übersicht Quelle_Stoffe'!F8="","",IF('Übersicht Quelle_Stoffe'!O8=ja,'Übersicht Quelle_Stoffe'!F8,""))</f>
        <v/>
      </c>
      <c r="G8" s="33" t="str">
        <f>IF('Übersicht Quelle_Stoffe'!G8="","",IF('Übersicht Quelle_Stoffe'!O8=ja,'Übersicht Quelle_Stoffe'!G8,""))</f>
        <v/>
      </c>
      <c r="H8" s="33" t="str">
        <f>IF('Übersicht Quelle_Stoffe'!H8="","",IF('Übersicht Quelle_Stoffe'!O8=ja,'Übersicht Quelle_Stoffe'!H8,""))</f>
        <v/>
      </c>
      <c r="I8" s="33" t="str">
        <f>IF('Übersicht Quelle_Stoffe'!I8="","",IF('Übersicht Quelle_Stoffe'!O8=ja,'Übersicht Quelle_Stoffe'!I8,""))</f>
        <v/>
      </c>
      <c r="J8" s="33" t="str">
        <f>IF('Übersicht Quelle_Stoffe'!J8="","",IF('Übersicht Quelle_Stoffe'!O8=ja,'Übersicht Quelle_Stoffe'!J8,""))</f>
        <v/>
      </c>
      <c r="K8" s="33" t="str">
        <f>IF('Übersicht Quelle_Stoffe'!K8="","",IF('Übersicht Quelle_Stoffe'!O8=ja,'Übersicht Quelle_Stoffe'!K8,""))</f>
        <v/>
      </c>
      <c r="L8" s="33" t="str">
        <f>IF('Übersicht Quelle_Stoffe'!L8="","",IF('Übersicht Quelle_Stoffe'!O8=ja,'Übersicht Quelle_Stoffe'!L8,""))</f>
        <v/>
      </c>
      <c r="M8" s="22"/>
      <c r="N8" s="22"/>
      <c r="O8" s="39"/>
      <c r="P8" s="22"/>
      <c r="Q8" s="22"/>
      <c r="R8" s="22"/>
      <c r="S8" s="22"/>
      <c r="T8" s="22"/>
      <c r="U8" s="24" t="str">
        <f>IF(T8="","",IF(OR(T8='Dropdown-Liste'!$G$15,T8='Dropdown-Liste'!$G$33),Nebenrechnungen!$L$7,VLOOKUP(T8,Nebenrechnungen!$T$3:$U$26,2,FALSE)))</f>
        <v/>
      </c>
      <c r="V8" s="24" t="str">
        <f>IF(U8="","",VLOOKUP(T8,Nebenrechnungen!$T$3:$W$26,4,FALSE))</f>
        <v/>
      </c>
      <c r="W8" s="22"/>
      <c r="X8" s="22"/>
      <c r="Y8" s="22"/>
      <c r="Z8" s="90"/>
    </row>
    <row r="9" spans="1:26" ht="15" customHeight="1" x14ac:dyDescent="0.2">
      <c r="A9" s="89" t="str">
        <f>IF('Übersicht Quelle_Stoffe'!A9="","",IF('Übersicht Quelle_Stoffe'!O9=ja,'Übersicht Quelle_Stoffe'!A9,""))</f>
        <v/>
      </c>
      <c r="B9" s="9" t="str">
        <f>IF('Übersicht Quelle_Stoffe'!B9="","",IF('Übersicht Quelle_Stoffe'!O9=ja,'Übersicht Quelle_Stoffe'!B9,""))</f>
        <v/>
      </c>
      <c r="C9" s="9" t="str">
        <f>IF('Übersicht Quelle_Stoffe'!C9="","",IF('Übersicht Quelle_Stoffe'!O9=ja,'Übersicht Quelle_Stoffe'!C9,""))</f>
        <v/>
      </c>
      <c r="D9" s="9" t="str">
        <f>IF('Übersicht Quelle_Stoffe'!D9="","",IF('Übersicht Quelle_Stoffe'!O9=ja,'Übersicht Quelle_Stoffe'!D9,""))</f>
        <v/>
      </c>
      <c r="E9" s="33" t="str">
        <f>IF('Übersicht Quelle_Stoffe'!E9="","",IF('Übersicht Quelle_Stoffe'!O9=ja,'Übersicht Quelle_Stoffe'!E9,""))</f>
        <v/>
      </c>
      <c r="F9" s="33" t="str">
        <f>IF('Übersicht Quelle_Stoffe'!F9="","",IF('Übersicht Quelle_Stoffe'!O9=ja,'Übersicht Quelle_Stoffe'!F9,""))</f>
        <v/>
      </c>
      <c r="G9" s="33" t="str">
        <f>IF('Übersicht Quelle_Stoffe'!G9="","",IF('Übersicht Quelle_Stoffe'!O9=ja,'Übersicht Quelle_Stoffe'!G9,""))</f>
        <v/>
      </c>
      <c r="H9" s="33" t="str">
        <f>IF('Übersicht Quelle_Stoffe'!H9="","",IF('Übersicht Quelle_Stoffe'!O9=ja,'Übersicht Quelle_Stoffe'!H9,""))</f>
        <v/>
      </c>
      <c r="I9" s="33" t="str">
        <f>IF('Übersicht Quelle_Stoffe'!I9="","",IF('Übersicht Quelle_Stoffe'!O9=ja,'Übersicht Quelle_Stoffe'!I9,""))</f>
        <v/>
      </c>
      <c r="J9" s="33" t="str">
        <f>IF('Übersicht Quelle_Stoffe'!J9="","",IF('Übersicht Quelle_Stoffe'!O9=ja,'Übersicht Quelle_Stoffe'!J9,""))</f>
        <v/>
      </c>
      <c r="K9" s="33" t="str">
        <f>IF('Übersicht Quelle_Stoffe'!K9="","",IF('Übersicht Quelle_Stoffe'!O9=ja,'Übersicht Quelle_Stoffe'!K9,""))</f>
        <v/>
      </c>
      <c r="L9" s="33" t="str">
        <f>IF('Übersicht Quelle_Stoffe'!L9="","",IF('Übersicht Quelle_Stoffe'!O9=ja,'Übersicht Quelle_Stoffe'!L9,""))</f>
        <v/>
      </c>
      <c r="M9" s="22"/>
      <c r="N9" s="22"/>
      <c r="O9" s="39"/>
      <c r="P9" s="22"/>
      <c r="Q9" s="22"/>
      <c r="R9" s="22"/>
      <c r="S9" s="22"/>
      <c r="T9" s="22"/>
      <c r="U9" s="24" t="str">
        <f>IF(T9="","",IF(OR(T9='Dropdown-Liste'!$G$15,T9='Dropdown-Liste'!$G$33),Nebenrechnungen!$L$7,VLOOKUP(T9,Nebenrechnungen!$T$3:$U$26,2,FALSE)))</f>
        <v/>
      </c>
      <c r="V9" s="24" t="str">
        <f>IF(U9="","",VLOOKUP(T9,Nebenrechnungen!$T$3:$W$26,4,FALSE))</f>
        <v/>
      </c>
      <c r="W9" s="22"/>
      <c r="X9" s="22"/>
      <c r="Y9" s="22"/>
      <c r="Z9" s="91"/>
    </row>
    <row r="10" spans="1:26" ht="15" customHeight="1" x14ac:dyDescent="0.2">
      <c r="A10" s="89" t="str">
        <f>IF('Übersicht Quelle_Stoffe'!A10="","",IF('Übersicht Quelle_Stoffe'!O10=ja,'Übersicht Quelle_Stoffe'!A10,""))</f>
        <v/>
      </c>
      <c r="B10" s="9" t="str">
        <f>IF('Übersicht Quelle_Stoffe'!B10="","",IF('Übersicht Quelle_Stoffe'!O10=ja,'Übersicht Quelle_Stoffe'!B10,""))</f>
        <v/>
      </c>
      <c r="C10" s="9" t="str">
        <f>IF('Übersicht Quelle_Stoffe'!C10="","",IF('Übersicht Quelle_Stoffe'!O10=ja,'Übersicht Quelle_Stoffe'!C10,""))</f>
        <v/>
      </c>
      <c r="D10" s="9" t="str">
        <f>IF('Übersicht Quelle_Stoffe'!D10="","",IF('Übersicht Quelle_Stoffe'!O10=ja,'Übersicht Quelle_Stoffe'!D10,""))</f>
        <v/>
      </c>
      <c r="E10" s="33" t="str">
        <f>IF('Übersicht Quelle_Stoffe'!E10="","",IF('Übersicht Quelle_Stoffe'!O10=ja,'Übersicht Quelle_Stoffe'!E10,""))</f>
        <v/>
      </c>
      <c r="F10" s="33" t="str">
        <f>IF('Übersicht Quelle_Stoffe'!F10="","",IF('Übersicht Quelle_Stoffe'!O10=ja,'Übersicht Quelle_Stoffe'!F10,""))</f>
        <v/>
      </c>
      <c r="G10" s="33" t="str">
        <f>IF('Übersicht Quelle_Stoffe'!G10="","",IF('Übersicht Quelle_Stoffe'!O10=ja,'Übersicht Quelle_Stoffe'!G10,""))</f>
        <v/>
      </c>
      <c r="H10" s="33" t="str">
        <f>IF('Übersicht Quelle_Stoffe'!H10="","",IF('Übersicht Quelle_Stoffe'!O10=ja,'Übersicht Quelle_Stoffe'!H10,""))</f>
        <v/>
      </c>
      <c r="I10" s="33" t="str">
        <f>IF('Übersicht Quelle_Stoffe'!I10="","",IF('Übersicht Quelle_Stoffe'!O10=ja,'Übersicht Quelle_Stoffe'!I10,""))</f>
        <v/>
      </c>
      <c r="J10" s="33" t="str">
        <f>IF('Übersicht Quelle_Stoffe'!J10="","",IF('Übersicht Quelle_Stoffe'!O10=ja,'Übersicht Quelle_Stoffe'!J10,""))</f>
        <v/>
      </c>
      <c r="K10" s="33" t="str">
        <f>IF('Übersicht Quelle_Stoffe'!K10="","",IF('Übersicht Quelle_Stoffe'!O10=ja,'Übersicht Quelle_Stoffe'!K10,""))</f>
        <v/>
      </c>
      <c r="L10" s="33" t="str">
        <f>IF('Übersicht Quelle_Stoffe'!L10="","",IF('Übersicht Quelle_Stoffe'!O10=ja,'Übersicht Quelle_Stoffe'!L10,""))</f>
        <v/>
      </c>
      <c r="M10" s="22"/>
      <c r="N10" s="22"/>
      <c r="O10" s="39"/>
      <c r="P10" s="22"/>
      <c r="Q10" s="22"/>
      <c r="R10" s="22"/>
      <c r="S10" s="22"/>
      <c r="T10" s="22"/>
      <c r="U10" s="24" t="str">
        <f>IF(T10="","",IF(OR(T10='Dropdown-Liste'!$G$15,T10='Dropdown-Liste'!$G$33),Nebenrechnungen!$L$7,VLOOKUP(T10,Nebenrechnungen!$T$3:$U$26,2,FALSE)))</f>
        <v/>
      </c>
      <c r="V10" s="24" t="str">
        <f>IF(U10="","",VLOOKUP(T10,Nebenrechnungen!$T$3:$W$26,4,FALSE))</f>
        <v/>
      </c>
      <c r="W10" s="22"/>
      <c r="X10" s="22"/>
      <c r="Y10" s="22"/>
      <c r="Z10" s="90"/>
    </row>
    <row r="11" spans="1:26" ht="15" customHeight="1" x14ac:dyDescent="0.2">
      <c r="A11" s="89" t="str">
        <f>IF('Übersicht Quelle_Stoffe'!A11="","",IF('Übersicht Quelle_Stoffe'!O11=ja,'Übersicht Quelle_Stoffe'!A11,""))</f>
        <v/>
      </c>
      <c r="B11" s="9" t="str">
        <f>IF('Übersicht Quelle_Stoffe'!B11="","",IF('Übersicht Quelle_Stoffe'!O11=ja,'Übersicht Quelle_Stoffe'!B11,""))</f>
        <v/>
      </c>
      <c r="C11" s="9" t="str">
        <f>IF('Übersicht Quelle_Stoffe'!C11="","",IF('Übersicht Quelle_Stoffe'!O11=ja,'Übersicht Quelle_Stoffe'!C11,""))</f>
        <v/>
      </c>
      <c r="D11" s="9" t="str">
        <f>IF('Übersicht Quelle_Stoffe'!D11="","",IF('Übersicht Quelle_Stoffe'!O11=ja,'Übersicht Quelle_Stoffe'!D11,""))</f>
        <v/>
      </c>
      <c r="E11" s="33" t="str">
        <f>IF('Übersicht Quelle_Stoffe'!E11="","",IF('Übersicht Quelle_Stoffe'!O11=ja,'Übersicht Quelle_Stoffe'!E11,""))</f>
        <v/>
      </c>
      <c r="F11" s="33" t="str">
        <f>IF('Übersicht Quelle_Stoffe'!F11="","",IF('Übersicht Quelle_Stoffe'!O11=ja,'Übersicht Quelle_Stoffe'!F11,""))</f>
        <v/>
      </c>
      <c r="G11" s="33" t="str">
        <f>IF('Übersicht Quelle_Stoffe'!G11="","",IF('Übersicht Quelle_Stoffe'!O11=ja,'Übersicht Quelle_Stoffe'!G11,""))</f>
        <v/>
      </c>
      <c r="H11" s="33" t="str">
        <f>IF('Übersicht Quelle_Stoffe'!H11="","",IF('Übersicht Quelle_Stoffe'!O11=ja,'Übersicht Quelle_Stoffe'!H11,""))</f>
        <v/>
      </c>
      <c r="I11" s="33" t="str">
        <f>IF('Übersicht Quelle_Stoffe'!I11="","",IF('Übersicht Quelle_Stoffe'!O11=ja,'Übersicht Quelle_Stoffe'!I11,""))</f>
        <v/>
      </c>
      <c r="J11" s="33" t="str">
        <f>IF('Übersicht Quelle_Stoffe'!J11="","",IF('Übersicht Quelle_Stoffe'!O11=ja,'Übersicht Quelle_Stoffe'!J11,""))</f>
        <v/>
      </c>
      <c r="K11" s="33" t="str">
        <f>IF('Übersicht Quelle_Stoffe'!K11="","",IF('Übersicht Quelle_Stoffe'!O11=ja,'Übersicht Quelle_Stoffe'!K11,""))</f>
        <v/>
      </c>
      <c r="L11" s="33" t="str">
        <f>IF('Übersicht Quelle_Stoffe'!L11="","",IF('Übersicht Quelle_Stoffe'!O11=ja,'Übersicht Quelle_Stoffe'!L11,""))</f>
        <v/>
      </c>
      <c r="M11" s="22"/>
      <c r="N11" s="22"/>
      <c r="O11" s="39"/>
      <c r="P11" s="22"/>
      <c r="Q11" s="22"/>
      <c r="R11" s="22"/>
      <c r="S11" s="22"/>
      <c r="T11" s="65"/>
      <c r="U11" s="24" t="str">
        <f>IF(T11="","",IF(OR(T11='Dropdown-Liste'!$G$15,T11='Dropdown-Liste'!$G$33),Nebenrechnungen!$L$7,VLOOKUP(T11,Nebenrechnungen!$T$3:$U$26,2,FALSE)))</f>
        <v/>
      </c>
      <c r="V11" s="24" t="str">
        <f>IF(U11="","",VLOOKUP(T11,Nebenrechnungen!$T$3:$W$26,4,FALSE))</f>
        <v/>
      </c>
      <c r="W11" s="22"/>
      <c r="X11" s="22"/>
      <c r="Y11" s="22"/>
      <c r="Z11" s="90"/>
    </row>
    <row r="12" spans="1:26" ht="15" customHeight="1" x14ac:dyDescent="0.2">
      <c r="A12" s="89" t="str">
        <f>IF('Übersicht Quelle_Stoffe'!A12="","",IF('Übersicht Quelle_Stoffe'!O12=ja,'Übersicht Quelle_Stoffe'!A12,""))</f>
        <v/>
      </c>
      <c r="B12" s="9" t="str">
        <f>IF('Übersicht Quelle_Stoffe'!B12="","",IF('Übersicht Quelle_Stoffe'!O12=ja,'Übersicht Quelle_Stoffe'!B12,""))</f>
        <v/>
      </c>
      <c r="C12" s="9" t="str">
        <f>IF('Übersicht Quelle_Stoffe'!C12="","",IF('Übersicht Quelle_Stoffe'!O12=ja,'Übersicht Quelle_Stoffe'!C12,""))</f>
        <v/>
      </c>
      <c r="D12" s="9" t="str">
        <f>IF('Übersicht Quelle_Stoffe'!D12="","",IF('Übersicht Quelle_Stoffe'!O12=ja,'Übersicht Quelle_Stoffe'!D12,""))</f>
        <v/>
      </c>
      <c r="E12" s="33" t="str">
        <f>IF('Übersicht Quelle_Stoffe'!E12="","",IF('Übersicht Quelle_Stoffe'!O12=ja,'Übersicht Quelle_Stoffe'!E12,""))</f>
        <v/>
      </c>
      <c r="F12" s="33" t="str">
        <f>IF('Übersicht Quelle_Stoffe'!F12="","",IF('Übersicht Quelle_Stoffe'!O12=ja,'Übersicht Quelle_Stoffe'!F12,""))</f>
        <v/>
      </c>
      <c r="G12" s="33" t="str">
        <f>IF('Übersicht Quelle_Stoffe'!G12="","",IF('Übersicht Quelle_Stoffe'!O12=ja,'Übersicht Quelle_Stoffe'!G12,""))</f>
        <v/>
      </c>
      <c r="H12" s="33" t="str">
        <f>IF('Übersicht Quelle_Stoffe'!H12="","",IF('Übersicht Quelle_Stoffe'!O12=ja,'Übersicht Quelle_Stoffe'!H12,""))</f>
        <v/>
      </c>
      <c r="I12" s="33" t="str">
        <f>IF('Übersicht Quelle_Stoffe'!I12="","",IF('Übersicht Quelle_Stoffe'!O12=ja,'Übersicht Quelle_Stoffe'!I12,""))</f>
        <v/>
      </c>
      <c r="J12" s="33" t="str">
        <f>IF('Übersicht Quelle_Stoffe'!J12="","",IF('Übersicht Quelle_Stoffe'!O12=ja,'Übersicht Quelle_Stoffe'!J12,""))</f>
        <v/>
      </c>
      <c r="K12" s="33" t="str">
        <f>IF('Übersicht Quelle_Stoffe'!K12="","",IF('Übersicht Quelle_Stoffe'!O12=ja,'Übersicht Quelle_Stoffe'!K12,""))</f>
        <v/>
      </c>
      <c r="L12" s="33" t="str">
        <f>IF('Übersicht Quelle_Stoffe'!L12="","",IF('Übersicht Quelle_Stoffe'!O12=ja,'Übersicht Quelle_Stoffe'!L12,""))</f>
        <v/>
      </c>
      <c r="M12" s="22"/>
      <c r="N12" s="22"/>
      <c r="O12" s="39"/>
      <c r="P12" s="22"/>
      <c r="Q12" s="22"/>
      <c r="R12" s="22"/>
      <c r="S12" s="22"/>
      <c r="T12" s="22"/>
      <c r="U12" s="24" t="str">
        <f>IF(T12="","",IF(OR(T12='Dropdown-Liste'!$G$15,T12='Dropdown-Liste'!$G$33),Nebenrechnungen!$L$7,VLOOKUP(T12,Nebenrechnungen!$T$3:$U$26,2,FALSE)))</f>
        <v/>
      </c>
      <c r="V12" s="24" t="str">
        <f>IF(U12="","",VLOOKUP(T12,Nebenrechnungen!$T$3:$W$26,4,FALSE))</f>
        <v/>
      </c>
      <c r="W12" s="22"/>
      <c r="X12" s="22"/>
      <c r="Y12" s="22"/>
      <c r="Z12" s="90"/>
    </row>
    <row r="13" spans="1:26" ht="15" customHeight="1" x14ac:dyDescent="0.2">
      <c r="A13" s="89" t="str">
        <f>IF('Übersicht Quelle_Stoffe'!A13="","",IF('Übersicht Quelle_Stoffe'!O13=ja,'Übersicht Quelle_Stoffe'!A13,""))</f>
        <v/>
      </c>
      <c r="B13" s="9" t="str">
        <f>IF('Übersicht Quelle_Stoffe'!B13="","",IF('Übersicht Quelle_Stoffe'!O13=ja,'Übersicht Quelle_Stoffe'!B13,""))</f>
        <v/>
      </c>
      <c r="C13" s="9" t="str">
        <f>IF('Übersicht Quelle_Stoffe'!C13="","",IF('Übersicht Quelle_Stoffe'!O13=ja,'Übersicht Quelle_Stoffe'!C13,""))</f>
        <v/>
      </c>
      <c r="D13" s="9" t="str">
        <f>IF('Übersicht Quelle_Stoffe'!D13="","",IF('Übersicht Quelle_Stoffe'!O13=ja,'Übersicht Quelle_Stoffe'!D13,""))</f>
        <v/>
      </c>
      <c r="E13" s="33" t="str">
        <f>IF('Übersicht Quelle_Stoffe'!E13="","",IF('Übersicht Quelle_Stoffe'!O13=ja,'Übersicht Quelle_Stoffe'!E13,""))</f>
        <v/>
      </c>
      <c r="F13" s="33" t="str">
        <f>IF('Übersicht Quelle_Stoffe'!F13="","",IF('Übersicht Quelle_Stoffe'!O13=ja,'Übersicht Quelle_Stoffe'!F13,""))</f>
        <v/>
      </c>
      <c r="G13" s="33" t="str">
        <f>IF('Übersicht Quelle_Stoffe'!G13="","",IF('Übersicht Quelle_Stoffe'!O13=ja,'Übersicht Quelle_Stoffe'!G13,""))</f>
        <v/>
      </c>
      <c r="H13" s="33" t="str">
        <f>IF('Übersicht Quelle_Stoffe'!H13="","",IF('Übersicht Quelle_Stoffe'!O13=ja,'Übersicht Quelle_Stoffe'!H13,""))</f>
        <v/>
      </c>
      <c r="I13" s="33" t="str">
        <f>IF('Übersicht Quelle_Stoffe'!I13="","",IF('Übersicht Quelle_Stoffe'!O13=ja,'Übersicht Quelle_Stoffe'!I13,""))</f>
        <v/>
      </c>
      <c r="J13" s="33" t="str">
        <f>IF('Übersicht Quelle_Stoffe'!J13="","",IF('Übersicht Quelle_Stoffe'!O13=ja,'Übersicht Quelle_Stoffe'!J13,""))</f>
        <v/>
      </c>
      <c r="K13" s="33" t="str">
        <f>IF('Übersicht Quelle_Stoffe'!K13="","",IF('Übersicht Quelle_Stoffe'!O13=ja,'Übersicht Quelle_Stoffe'!K13,""))</f>
        <v/>
      </c>
      <c r="L13" s="33" t="str">
        <f>IF('Übersicht Quelle_Stoffe'!L13="","",IF('Übersicht Quelle_Stoffe'!O13=ja,'Übersicht Quelle_Stoffe'!L13,""))</f>
        <v/>
      </c>
      <c r="M13" s="22"/>
      <c r="N13" s="22"/>
      <c r="O13" s="39"/>
      <c r="P13" s="22"/>
      <c r="Q13" s="22"/>
      <c r="R13" s="22"/>
      <c r="S13" s="22"/>
      <c r="T13" s="22"/>
      <c r="U13" s="24" t="str">
        <f>IF(T13="","",IF(OR(T13='Dropdown-Liste'!$G$15,T13='Dropdown-Liste'!$G$33),Nebenrechnungen!$L$7,VLOOKUP(T13,Nebenrechnungen!$T$3:$U$26,2,FALSE)))</f>
        <v/>
      </c>
      <c r="V13" s="24" t="str">
        <f>IF(U13="","",VLOOKUP(T13,Nebenrechnungen!$T$3:$W$26,4,FALSE))</f>
        <v/>
      </c>
      <c r="W13" s="22"/>
      <c r="X13" s="22"/>
      <c r="Y13" s="22"/>
      <c r="Z13" s="90"/>
    </row>
    <row r="14" spans="1:26" ht="15" customHeight="1" x14ac:dyDescent="0.2">
      <c r="A14" s="89" t="str">
        <f>IF('Übersicht Quelle_Stoffe'!A14="","",IF('Übersicht Quelle_Stoffe'!O14=ja,'Übersicht Quelle_Stoffe'!A14,""))</f>
        <v/>
      </c>
      <c r="B14" s="9" t="str">
        <f>IF('Übersicht Quelle_Stoffe'!B14="","",IF('Übersicht Quelle_Stoffe'!O14=ja,'Übersicht Quelle_Stoffe'!B14,""))</f>
        <v/>
      </c>
      <c r="C14" s="9" t="str">
        <f>IF('Übersicht Quelle_Stoffe'!C14="","",IF('Übersicht Quelle_Stoffe'!O14=ja,'Übersicht Quelle_Stoffe'!C14,""))</f>
        <v/>
      </c>
      <c r="D14" s="9" t="str">
        <f>IF('Übersicht Quelle_Stoffe'!D14="","",IF('Übersicht Quelle_Stoffe'!O14=ja,'Übersicht Quelle_Stoffe'!D14,""))</f>
        <v/>
      </c>
      <c r="E14" s="33" t="str">
        <f>IF('Übersicht Quelle_Stoffe'!E14="","",IF('Übersicht Quelle_Stoffe'!O14=ja,'Übersicht Quelle_Stoffe'!E14,""))</f>
        <v/>
      </c>
      <c r="F14" s="33" t="str">
        <f>IF('Übersicht Quelle_Stoffe'!F14="","",IF('Übersicht Quelle_Stoffe'!O14=ja,'Übersicht Quelle_Stoffe'!F14,""))</f>
        <v/>
      </c>
      <c r="G14" s="33" t="str">
        <f>IF('Übersicht Quelle_Stoffe'!G14="","",IF('Übersicht Quelle_Stoffe'!O14=ja,'Übersicht Quelle_Stoffe'!G14,""))</f>
        <v/>
      </c>
      <c r="H14" s="33" t="str">
        <f>IF('Übersicht Quelle_Stoffe'!H14="","",IF('Übersicht Quelle_Stoffe'!O14=ja,'Übersicht Quelle_Stoffe'!H14,""))</f>
        <v/>
      </c>
      <c r="I14" s="33" t="str">
        <f>IF('Übersicht Quelle_Stoffe'!I14="","",IF('Übersicht Quelle_Stoffe'!O14=ja,'Übersicht Quelle_Stoffe'!I14,""))</f>
        <v/>
      </c>
      <c r="J14" s="33" t="str">
        <f>IF('Übersicht Quelle_Stoffe'!J14="","",IF('Übersicht Quelle_Stoffe'!O14=ja,'Übersicht Quelle_Stoffe'!J14,""))</f>
        <v/>
      </c>
      <c r="K14" s="33" t="str">
        <f>IF('Übersicht Quelle_Stoffe'!K14="","",IF('Übersicht Quelle_Stoffe'!O14=ja,'Übersicht Quelle_Stoffe'!K14,""))</f>
        <v/>
      </c>
      <c r="L14" s="33" t="str">
        <f>IF('Übersicht Quelle_Stoffe'!L14="","",IF('Übersicht Quelle_Stoffe'!O14=ja,'Übersicht Quelle_Stoffe'!L14,""))</f>
        <v/>
      </c>
      <c r="M14" s="22"/>
      <c r="N14" s="22"/>
      <c r="O14" s="39"/>
      <c r="P14" s="22"/>
      <c r="Q14" s="22"/>
      <c r="R14" s="22"/>
      <c r="S14" s="22"/>
      <c r="T14" s="22"/>
      <c r="U14" s="24" t="str">
        <f>IF(T14="","",IF(OR(T14='Dropdown-Liste'!$G$15,T14='Dropdown-Liste'!$G$33),Nebenrechnungen!$L$7,VLOOKUP(T14,Nebenrechnungen!$T$3:$U$26,2,FALSE)))</f>
        <v/>
      </c>
      <c r="V14" s="24" t="str">
        <f>IF(U14="","",VLOOKUP(T14,Nebenrechnungen!$T$3:$W$26,4,FALSE))</f>
        <v/>
      </c>
      <c r="W14" s="22"/>
      <c r="X14" s="22"/>
      <c r="Y14" s="22"/>
      <c r="Z14" s="91"/>
    </row>
    <row r="15" spans="1:26" ht="15" customHeight="1" x14ac:dyDescent="0.2">
      <c r="A15" s="89" t="str">
        <f>IF('Übersicht Quelle_Stoffe'!A15="","",IF('Übersicht Quelle_Stoffe'!O15=ja,'Übersicht Quelle_Stoffe'!A15,""))</f>
        <v/>
      </c>
      <c r="B15" s="9" t="str">
        <f>IF('Übersicht Quelle_Stoffe'!B15="","",IF('Übersicht Quelle_Stoffe'!O15=ja,'Übersicht Quelle_Stoffe'!B15,""))</f>
        <v/>
      </c>
      <c r="C15" s="9" t="str">
        <f>IF('Übersicht Quelle_Stoffe'!C15="","",IF('Übersicht Quelle_Stoffe'!O15=ja,'Übersicht Quelle_Stoffe'!C15,""))</f>
        <v/>
      </c>
      <c r="D15" s="9" t="str">
        <f>IF('Übersicht Quelle_Stoffe'!D15="","",IF('Übersicht Quelle_Stoffe'!O15=ja,'Übersicht Quelle_Stoffe'!D15,""))</f>
        <v/>
      </c>
      <c r="E15" s="33" t="str">
        <f>IF('Übersicht Quelle_Stoffe'!E15="","",IF('Übersicht Quelle_Stoffe'!O15=ja,'Übersicht Quelle_Stoffe'!E15,""))</f>
        <v/>
      </c>
      <c r="F15" s="33" t="str">
        <f>IF('Übersicht Quelle_Stoffe'!F15="","",IF('Übersicht Quelle_Stoffe'!O15=ja,'Übersicht Quelle_Stoffe'!F15,""))</f>
        <v/>
      </c>
      <c r="G15" s="33" t="str">
        <f>IF('Übersicht Quelle_Stoffe'!G15="","",IF('Übersicht Quelle_Stoffe'!O15=ja,'Übersicht Quelle_Stoffe'!G15,""))</f>
        <v/>
      </c>
      <c r="H15" s="33" t="str">
        <f>IF('Übersicht Quelle_Stoffe'!H15="","",IF('Übersicht Quelle_Stoffe'!O15=ja,'Übersicht Quelle_Stoffe'!H15,""))</f>
        <v/>
      </c>
      <c r="I15" s="33" t="str">
        <f>IF('Übersicht Quelle_Stoffe'!I15="","",IF('Übersicht Quelle_Stoffe'!O15=ja,'Übersicht Quelle_Stoffe'!I15,""))</f>
        <v/>
      </c>
      <c r="J15" s="33" t="str">
        <f>IF('Übersicht Quelle_Stoffe'!J15="","",IF('Übersicht Quelle_Stoffe'!O15=ja,'Übersicht Quelle_Stoffe'!J15,""))</f>
        <v/>
      </c>
      <c r="K15" s="33" t="str">
        <f>IF('Übersicht Quelle_Stoffe'!K15="","",IF('Übersicht Quelle_Stoffe'!O15=ja,'Übersicht Quelle_Stoffe'!K15,""))</f>
        <v/>
      </c>
      <c r="L15" s="33" t="str">
        <f>IF('Übersicht Quelle_Stoffe'!L15="","",IF('Übersicht Quelle_Stoffe'!O15=ja,'Übersicht Quelle_Stoffe'!L15,""))</f>
        <v/>
      </c>
      <c r="M15" s="22"/>
      <c r="N15" s="22"/>
      <c r="O15" s="39"/>
      <c r="P15" s="22"/>
      <c r="Q15" s="22"/>
      <c r="R15" s="22"/>
      <c r="S15" s="22"/>
      <c r="T15" s="22"/>
      <c r="U15" s="24" t="str">
        <f>IF(T15="","",IF(OR(T15='Dropdown-Liste'!$G$15,T15='Dropdown-Liste'!$G$33),Nebenrechnungen!$L$7,VLOOKUP(T15,Nebenrechnungen!$T$3:$U$26,2,FALSE)))</f>
        <v/>
      </c>
      <c r="V15" s="24" t="str">
        <f>IF(U15="","",VLOOKUP(T15,Nebenrechnungen!$T$3:$W$26,4,FALSE))</f>
        <v/>
      </c>
      <c r="W15" s="22"/>
      <c r="X15" s="22"/>
      <c r="Y15" s="22"/>
      <c r="Z15" s="90"/>
    </row>
    <row r="16" spans="1:26" ht="15" customHeight="1" x14ac:dyDescent="0.2">
      <c r="A16" s="89" t="str">
        <f>IF('Übersicht Quelle_Stoffe'!A16="","",IF('Übersicht Quelle_Stoffe'!O16=ja,'Übersicht Quelle_Stoffe'!A16,""))</f>
        <v/>
      </c>
      <c r="B16" s="9" t="str">
        <f>IF('Übersicht Quelle_Stoffe'!B16="","",IF('Übersicht Quelle_Stoffe'!O16=ja,'Übersicht Quelle_Stoffe'!B16,""))</f>
        <v/>
      </c>
      <c r="C16" s="9" t="str">
        <f>IF('Übersicht Quelle_Stoffe'!C16="","",IF('Übersicht Quelle_Stoffe'!O16=ja,'Übersicht Quelle_Stoffe'!C16,""))</f>
        <v/>
      </c>
      <c r="D16" s="9" t="str">
        <f>IF('Übersicht Quelle_Stoffe'!D16="","",IF('Übersicht Quelle_Stoffe'!O16=ja,'Übersicht Quelle_Stoffe'!D16,""))</f>
        <v/>
      </c>
      <c r="E16" s="33" t="str">
        <f>IF('Übersicht Quelle_Stoffe'!E16="","",IF('Übersicht Quelle_Stoffe'!O16=ja,'Übersicht Quelle_Stoffe'!E16,""))</f>
        <v/>
      </c>
      <c r="F16" s="33" t="str">
        <f>IF('Übersicht Quelle_Stoffe'!F16="","",IF('Übersicht Quelle_Stoffe'!O16=ja,'Übersicht Quelle_Stoffe'!F16,""))</f>
        <v/>
      </c>
      <c r="G16" s="33" t="str">
        <f>IF('Übersicht Quelle_Stoffe'!G16="","",IF('Übersicht Quelle_Stoffe'!O16=ja,'Übersicht Quelle_Stoffe'!G16,""))</f>
        <v/>
      </c>
      <c r="H16" s="33" t="str">
        <f>IF('Übersicht Quelle_Stoffe'!H16="","",IF('Übersicht Quelle_Stoffe'!O16=ja,'Übersicht Quelle_Stoffe'!H16,""))</f>
        <v/>
      </c>
      <c r="I16" s="33" t="str">
        <f>IF('Übersicht Quelle_Stoffe'!I16="","",IF('Übersicht Quelle_Stoffe'!O16=ja,'Übersicht Quelle_Stoffe'!I16,""))</f>
        <v/>
      </c>
      <c r="J16" s="33" t="str">
        <f>IF('Übersicht Quelle_Stoffe'!J16="","",IF('Übersicht Quelle_Stoffe'!O16=ja,'Übersicht Quelle_Stoffe'!J16,""))</f>
        <v/>
      </c>
      <c r="K16" s="33" t="str">
        <f>IF('Übersicht Quelle_Stoffe'!K16="","",IF('Übersicht Quelle_Stoffe'!O16=ja,'Übersicht Quelle_Stoffe'!K16,""))</f>
        <v/>
      </c>
      <c r="L16" s="33" t="str">
        <f>IF('Übersicht Quelle_Stoffe'!L16="","",IF('Übersicht Quelle_Stoffe'!O16=ja,'Übersicht Quelle_Stoffe'!L16,""))</f>
        <v/>
      </c>
      <c r="M16" s="22"/>
      <c r="N16" s="22"/>
      <c r="O16" s="39"/>
      <c r="P16" s="22"/>
      <c r="Q16" s="22"/>
      <c r="R16" s="22"/>
      <c r="S16" s="22"/>
      <c r="T16" s="22"/>
      <c r="U16" s="24" t="str">
        <f>IF(T16="","",IF(OR(T16='Dropdown-Liste'!$G$15,T16='Dropdown-Liste'!$G$33),Nebenrechnungen!$L$7,VLOOKUP(T16,Nebenrechnungen!$T$3:$U$26,2,FALSE)))</f>
        <v/>
      </c>
      <c r="V16" s="24" t="str">
        <f>IF(U16="","",VLOOKUP(T16,Nebenrechnungen!$T$3:$W$26,4,FALSE))</f>
        <v/>
      </c>
      <c r="W16" s="22"/>
      <c r="X16" s="22"/>
      <c r="Y16" s="22"/>
      <c r="Z16" s="90"/>
    </row>
    <row r="17" spans="1:26" ht="15" customHeight="1" x14ac:dyDescent="0.2">
      <c r="A17" s="89" t="str">
        <f>IF('Übersicht Quelle_Stoffe'!A17="","",IF('Übersicht Quelle_Stoffe'!O17=ja,'Übersicht Quelle_Stoffe'!A17,""))</f>
        <v/>
      </c>
      <c r="B17" s="9" t="str">
        <f>IF('Übersicht Quelle_Stoffe'!B17="","",IF('Übersicht Quelle_Stoffe'!O17=ja,'Übersicht Quelle_Stoffe'!B17,""))</f>
        <v/>
      </c>
      <c r="C17" s="9" t="str">
        <f>IF('Übersicht Quelle_Stoffe'!C17="","",IF('Übersicht Quelle_Stoffe'!O17=ja,'Übersicht Quelle_Stoffe'!C17,""))</f>
        <v/>
      </c>
      <c r="D17" s="9" t="str">
        <f>IF('Übersicht Quelle_Stoffe'!D17="","",IF('Übersicht Quelle_Stoffe'!O17=ja,'Übersicht Quelle_Stoffe'!D17,""))</f>
        <v/>
      </c>
      <c r="E17" s="33" t="str">
        <f>IF('Übersicht Quelle_Stoffe'!E17="","",IF('Übersicht Quelle_Stoffe'!O17=ja,'Übersicht Quelle_Stoffe'!E17,""))</f>
        <v/>
      </c>
      <c r="F17" s="33" t="str">
        <f>IF('Übersicht Quelle_Stoffe'!F17="","",IF('Übersicht Quelle_Stoffe'!O17=ja,'Übersicht Quelle_Stoffe'!F17,""))</f>
        <v/>
      </c>
      <c r="G17" s="33" t="str">
        <f>IF('Übersicht Quelle_Stoffe'!G17="","",IF('Übersicht Quelle_Stoffe'!O17=ja,'Übersicht Quelle_Stoffe'!G17,""))</f>
        <v/>
      </c>
      <c r="H17" s="33" t="str">
        <f>IF('Übersicht Quelle_Stoffe'!H17="","",IF('Übersicht Quelle_Stoffe'!O17=ja,'Übersicht Quelle_Stoffe'!H17,""))</f>
        <v/>
      </c>
      <c r="I17" s="33" t="str">
        <f>IF('Übersicht Quelle_Stoffe'!I17="","",IF('Übersicht Quelle_Stoffe'!O17=ja,'Übersicht Quelle_Stoffe'!I17,""))</f>
        <v/>
      </c>
      <c r="J17" s="33" t="str">
        <f>IF('Übersicht Quelle_Stoffe'!J17="","",IF('Übersicht Quelle_Stoffe'!O17=ja,'Übersicht Quelle_Stoffe'!J17,""))</f>
        <v/>
      </c>
      <c r="K17" s="33" t="str">
        <f>IF('Übersicht Quelle_Stoffe'!K17="","",IF('Übersicht Quelle_Stoffe'!O17=ja,'Übersicht Quelle_Stoffe'!K17,""))</f>
        <v/>
      </c>
      <c r="L17" s="33" t="str">
        <f>IF('Übersicht Quelle_Stoffe'!L17="","",IF('Übersicht Quelle_Stoffe'!O17=ja,'Übersicht Quelle_Stoffe'!L17,""))</f>
        <v/>
      </c>
      <c r="M17" s="22"/>
      <c r="N17" s="22"/>
      <c r="O17" s="39"/>
      <c r="P17" s="22"/>
      <c r="Q17" s="22"/>
      <c r="R17" s="22"/>
      <c r="S17" s="22"/>
      <c r="T17" s="22"/>
      <c r="U17" s="24" t="str">
        <f>IF(T17="","",IF(OR(T17='Dropdown-Liste'!$G$15,T17='Dropdown-Liste'!$G$33),Nebenrechnungen!$L$7,VLOOKUP(T17,Nebenrechnungen!$T$3:$U$26,2,FALSE)))</f>
        <v/>
      </c>
      <c r="V17" s="24" t="str">
        <f>IF(U17="","",VLOOKUP(T17,Nebenrechnungen!$T$3:$W$26,4,FALSE))</f>
        <v/>
      </c>
      <c r="W17" s="22"/>
      <c r="X17" s="22"/>
      <c r="Y17" s="22"/>
      <c r="Z17" s="90"/>
    </row>
    <row r="18" spans="1:26" ht="15" customHeight="1" x14ac:dyDescent="0.2">
      <c r="A18" s="89" t="str">
        <f>IF('Übersicht Quelle_Stoffe'!A18="","",IF('Übersicht Quelle_Stoffe'!O18=ja,'Übersicht Quelle_Stoffe'!A18,""))</f>
        <v/>
      </c>
      <c r="B18" s="9" t="str">
        <f>IF('Übersicht Quelle_Stoffe'!B18="","",IF('Übersicht Quelle_Stoffe'!O18=ja,'Übersicht Quelle_Stoffe'!B18,""))</f>
        <v/>
      </c>
      <c r="C18" s="9" t="str">
        <f>IF('Übersicht Quelle_Stoffe'!C18="","",IF('Übersicht Quelle_Stoffe'!O18=ja,'Übersicht Quelle_Stoffe'!C18,""))</f>
        <v/>
      </c>
      <c r="D18" s="9" t="str">
        <f>IF('Übersicht Quelle_Stoffe'!D18="","",IF('Übersicht Quelle_Stoffe'!O18=ja,'Übersicht Quelle_Stoffe'!D18,""))</f>
        <v/>
      </c>
      <c r="E18" s="33" t="str">
        <f>IF('Übersicht Quelle_Stoffe'!E18="","",IF('Übersicht Quelle_Stoffe'!O18=ja,'Übersicht Quelle_Stoffe'!E18,""))</f>
        <v/>
      </c>
      <c r="F18" s="33" t="str">
        <f>IF('Übersicht Quelle_Stoffe'!F18="","",IF('Übersicht Quelle_Stoffe'!O18=ja,'Übersicht Quelle_Stoffe'!F18,""))</f>
        <v/>
      </c>
      <c r="G18" s="33" t="str">
        <f>IF('Übersicht Quelle_Stoffe'!G18="","",IF('Übersicht Quelle_Stoffe'!O18=ja,'Übersicht Quelle_Stoffe'!G18,""))</f>
        <v/>
      </c>
      <c r="H18" s="33" t="str">
        <f>IF('Übersicht Quelle_Stoffe'!H18="","",IF('Übersicht Quelle_Stoffe'!O18=ja,'Übersicht Quelle_Stoffe'!H18,""))</f>
        <v/>
      </c>
      <c r="I18" s="33" t="str">
        <f>IF('Übersicht Quelle_Stoffe'!I18="","",IF('Übersicht Quelle_Stoffe'!O18=ja,'Übersicht Quelle_Stoffe'!I18,""))</f>
        <v/>
      </c>
      <c r="J18" s="33" t="str">
        <f>IF('Übersicht Quelle_Stoffe'!J18="","",IF('Übersicht Quelle_Stoffe'!O18=ja,'Übersicht Quelle_Stoffe'!J18,""))</f>
        <v/>
      </c>
      <c r="K18" s="33" t="str">
        <f>IF('Übersicht Quelle_Stoffe'!K18="","",IF('Übersicht Quelle_Stoffe'!O18=ja,'Übersicht Quelle_Stoffe'!K18,""))</f>
        <v/>
      </c>
      <c r="L18" s="33" t="str">
        <f>IF('Übersicht Quelle_Stoffe'!L18="","",IF('Übersicht Quelle_Stoffe'!O18=ja,'Übersicht Quelle_Stoffe'!L18,""))</f>
        <v/>
      </c>
      <c r="M18" s="22"/>
      <c r="N18" s="22"/>
      <c r="O18" s="39"/>
      <c r="P18" s="22"/>
      <c r="Q18" s="22"/>
      <c r="R18" s="22"/>
      <c r="S18" s="22"/>
      <c r="T18" s="22"/>
      <c r="U18" s="24" t="str">
        <f>IF(T18="","",IF(OR(T18='Dropdown-Liste'!$G$15,T18='Dropdown-Liste'!$G$33),Nebenrechnungen!$L$7,VLOOKUP(T18,Nebenrechnungen!$T$3:$U$26,2,FALSE)))</f>
        <v/>
      </c>
      <c r="V18" s="24" t="str">
        <f>IF(U18="","",VLOOKUP(T18,Nebenrechnungen!$T$3:$W$26,4,FALSE))</f>
        <v/>
      </c>
      <c r="W18" s="22"/>
      <c r="X18" s="22"/>
      <c r="Y18" s="22"/>
      <c r="Z18" s="90"/>
    </row>
    <row r="19" spans="1:26" ht="15" customHeight="1" x14ac:dyDescent="0.2">
      <c r="A19" s="89" t="str">
        <f>IF('Übersicht Quelle_Stoffe'!A19="","",IF('Übersicht Quelle_Stoffe'!O19=ja,'Übersicht Quelle_Stoffe'!A19,""))</f>
        <v/>
      </c>
      <c r="B19" s="9" t="str">
        <f>IF('Übersicht Quelle_Stoffe'!B19="","",IF('Übersicht Quelle_Stoffe'!O19=ja,'Übersicht Quelle_Stoffe'!B19,""))</f>
        <v/>
      </c>
      <c r="C19" s="9" t="str">
        <f>IF('Übersicht Quelle_Stoffe'!C19="","",IF('Übersicht Quelle_Stoffe'!O19=ja,'Übersicht Quelle_Stoffe'!C19,""))</f>
        <v/>
      </c>
      <c r="D19" s="9" t="str">
        <f>IF('Übersicht Quelle_Stoffe'!D19="","",IF('Übersicht Quelle_Stoffe'!O19=ja,'Übersicht Quelle_Stoffe'!D19,""))</f>
        <v/>
      </c>
      <c r="E19" s="33" t="str">
        <f>IF('Übersicht Quelle_Stoffe'!E19="","",IF('Übersicht Quelle_Stoffe'!O19=ja,'Übersicht Quelle_Stoffe'!E19,""))</f>
        <v/>
      </c>
      <c r="F19" s="33" t="str">
        <f>IF('Übersicht Quelle_Stoffe'!F19="","",IF('Übersicht Quelle_Stoffe'!O19=ja,'Übersicht Quelle_Stoffe'!F19,""))</f>
        <v/>
      </c>
      <c r="G19" s="33" t="str">
        <f>IF('Übersicht Quelle_Stoffe'!G19="","",IF('Übersicht Quelle_Stoffe'!O19=ja,'Übersicht Quelle_Stoffe'!G19,""))</f>
        <v/>
      </c>
      <c r="H19" s="33" t="str">
        <f>IF('Übersicht Quelle_Stoffe'!H19="","",IF('Übersicht Quelle_Stoffe'!O19=ja,'Übersicht Quelle_Stoffe'!H19,""))</f>
        <v/>
      </c>
      <c r="I19" s="33" t="str">
        <f>IF('Übersicht Quelle_Stoffe'!I19="","",IF('Übersicht Quelle_Stoffe'!O19=ja,'Übersicht Quelle_Stoffe'!I19,""))</f>
        <v/>
      </c>
      <c r="J19" s="33" t="str">
        <f>IF('Übersicht Quelle_Stoffe'!J19="","",IF('Übersicht Quelle_Stoffe'!O19=ja,'Übersicht Quelle_Stoffe'!J19,""))</f>
        <v/>
      </c>
      <c r="K19" s="33" t="str">
        <f>IF('Übersicht Quelle_Stoffe'!K19="","",IF('Übersicht Quelle_Stoffe'!O19=ja,'Übersicht Quelle_Stoffe'!K19,""))</f>
        <v/>
      </c>
      <c r="L19" s="33" t="str">
        <f>IF('Übersicht Quelle_Stoffe'!L19="","",IF('Übersicht Quelle_Stoffe'!O19=ja,'Übersicht Quelle_Stoffe'!L19,""))</f>
        <v/>
      </c>
      <c r="M19" s="22"/>
      <c r="N19" s="22"/>
      <c r="O19" s="39"/>
      <c r="P19" s="22"/>
      <c r="Q19" s="22"/>
      <c r="R19" s="22"/>
      <c r="S19" s="22"/>
      <c r="T19" s="22"/>
      <c r="U19" s="24" t="str">
        <f>IF(T19="","",IF(OR(T19='Dropdown-Liste'!$G$15,T19='Dropdown-Liste'!$G$33),Nebenrechnungen!$L$7,VLOOKUP(T19,Nebenrechnungen!$T$3:$U$26,2,FALSE)))</f>
        <v/>
      </c>
      <c r="V19" s="24" t="str">
        <f>IF(U19="","",VLOOKUP(T19,Nebenrechnungen!$T$3:$W$26,4,FALSE))</f>
        <v/>
      </c>
      <c r="W19" s="22"/>
      <c r="X19" s="22"/>
      <c r="Y19" s="22"/>
      <c r="Z19" s="90"/>
    </row>
    <row r="20" spans="1:26" ht="15" customHeight="1" x14ac:dyDescent="0.2">
      <c r="A20" s="89" t="str">
        <f>IF('Übersicht Quelle_Stoffe'!A20="","",IF('Übersicht Quelle_Stoffe'!O20=ja,'Übersicht Quelle_Stoffe'!A20,""))</f>
        <v/>
      </c>
      <c r="B20" s="9" t="str">
        <f>IF('Übersicht Quelle_Stoffe'!B20="","",IF('Übersicht Quelle_Stoffe'!O20=ja,'Übersicht Quelle_Stoffe'!B20,""))</f>
        <v/>
      </c>
      <c r="C20" s="9" t="str">
        <f>IF('Übersicht Quelle_Stoffe'!C20="","",IF('Übersicht Quelle_Stoffe'!O20=ja,'Übersicht Quelle_Stoffe'!C20,""))</f>
        <v/>
      </c>
      <c r="D20" s="9" t="str">
        <f>IF('Übersicht Quelle_Stoffe'!D20="","",IF('Übersicht Quelle_Stoffe'!O20=ja,'Übersicht Quelle_Stoffe'!D20,""))</f>
        <v/>
      </c>
      <c r="E20" s="33" t="str">
        <f>IF('Übersicht Quelle_Stoffe'!E20="","",IF('Übersicht Quelle_Stoffe'!O20=ja,'Übersicht Quelle_Stoffe'!E20,""))</f>
        <v/>
      </c>
      <c r="F20" s="33" t="str">
        <f>IF('Übersicht Quelle_Stoffe'!F20="","",IF('Übersicht Quelle_Stoffe'!O20=ja,'Übersicht Quelle_Stoffe'!F20,""))</f>
        <v/>
      </c>
      <c r="G20" s="33" t="str">
        <f>IF('Übersicht Quelle_Stoffe'!G20="","",IF('Übersicht Quelle_Stoffe'!O20=ja,'Übersicht Quelle_Stoffe'!G20,""))</f>
        <v/>
      </c>
      <c r="H20" s="33" t="str">
        <f>IF('Übersicht Quelle_Stoffe'!H20="","",IF('Übersicht Quelle_Stoffe'!O20=ja,'Übersicht Quelle_Stoffe'!H20,""))</f>
        <v/>
      </c>
      <c r="I20" s="33" t="str">
        <f>IF('Übersicht Quelle_Stoffe'!I20="","",IF('Übersicht Quelle_Stoffe'!O20=ja,'Übersicht Quelle_Stoffe'!I20,""))</f>
        <v/>
      </c>
      <c r="J20" s="33" t="str">
        <f>IF('Übersicht Quelle_Stoffe'!J20="","",IF('Übersicht Quelle_Stoffe'!O20=ja,'Übersicht Quelle_Stoffe'!J20,""))</f>
        <v/>
      </c>
      <c r="K20" s="33" t="str">
        <f>IF('Übersicht Quelle_Stoffe'!K20="","",IF('Übersicht Quelle_Stoffe'!O20=ja,'Übersicht Quelle_Stoffe'!K20,""))</f>
        <v/>
      </c>
      <c r="L20" s="33" t="str">
        <f>IF('Übersicht Quelle_Stoffe'!L20="","",IF('Übersicht Quelle_Stoffe'!O20=ja,'Übersicht Quelle_Stoffe'!L20,""))</f>
        <v/>
      </c>
      <c r="M20" s="22"/>
      <c r="N20" s="22"/>
      <c r="O20" s="39"/>
      <c r="P20" s="22"/>
      <c r="Q20" s="22"/>
      <c r="R20" s="22"/>
      <c r="S20" s="22"/>
      <c r="T20" s="22"/>
      <c r="U20" s="24" t="str">
        <f>IF(T20="","",IF(OR(T20='Dropdown-Liste'!$G$15,T20='Dropdown-Liste'!$G$33),Nebenrechnungen!$L$7,VLOOKUP(T20,Nebenrechnungen!$T$3:$U$26,2,FALSE)))</f>
        <v/>
      </c>
      <c r="V20" s="24" t="str">
        <f>IF(U20="","",VLOOKUP(T20,Nebenrechnungen!$T$3:$W$26,4,FALSE))</f>
        <v/>
      </c>
      <c r="W20" s="22"/>
      <c r="X20" s="22"/>
      <c r="Y20" s="22"/>
      <c r="Z20" s="90"/>
    </row>
    <row r="21" spans="1:26" ht="15" customHeight="1" x14ac:dyDescent="0.2">
      <c r="A21" s="89" t="str">
        <f>IF('Übersicht Quelle_Stoffe'!A21="","",IF('Übersicht Quelle_Stoffe'!O21=ja,'Übersicht Quelle_Stoffe'!A21,""))</f>
        <v/>
      </c>
      <c r="B21" s="9" t="str">
        <f>IF('Übersicht Quelle_Stoffe'!B21="","",IF('Übersicht Quelle_Stoffe'!O21=ja,'Übersicht Quelle_Stoffe'!B21,""))</f>
        <v/>
      </c>
      <c r="C21" s="9" t="str">
        <f>IF('Übersicht Quelle_Stoffe'!C21="","",IF('Übersicht Quelle_Stoffe'!O21=ja,'Übersicht Quelle_Stoffe'!C21,""))</f>
        <v/>
      </c>
      <c r="D21" s="9" t="str">
        <f>IF('Übersicht Quelle_Stoffe'!D21="","",IF('Übersicht Quelle_Stoffe'!O21=ja,'Übersicht Quelle_Stoffe'!D21,""))</f>
        <v/>
      </c>
      <c r="E21" s="33" t="str">
        <f>IF('Übersicht Quelle_Stoffe'!E21="","",IF('Übersicht Quelle_Stoffe'!O21=ja,'Übersicht Quelle_Stoffe'!E21,""))</f>
        <v/>
      </c>
      <c r="F21" s="33" t="str">
        <f>IF('Übersicht Quelle_Stoffe'!F21="","",IF('Übersicht Quelle_Stoffe'!O21=ja,'Übersicht Quelle_Stoffe'!F21,""))</f>
        <v/>
      </c>
      <c r="G21" s="33" t="str">
        <f>IF('Übersicht Quelle_Stoffe'!G21="","",IF('Übersicht Quelle_Stoffe'!O21=ja,'Übersicht Quelle_Stoffe'!G21,""))</f>
        <v/>
      </c>
      <c r="H21" s="33" t="str">
        <f>IF('Übersicht Quelle_Stoffe'!H21="","",IF('Übersicht Quelle_Stoffe'!O21=ja,'Übersicht Quelle_Stoffe'!H21,""))</f>
        <v/>
      </c>
      <c r="I21" s="33" t="str">
        <f>IF('Übersicht Quelle_Stoffe'!I21="","",IF('Übersicht Quelle_Stoffe'!O21=ja,'Übersicht Quelle_Stoffe'!I21,""))</f>
        <v/>
      </c>
      <c r="J21" s="33" t="str">
        <f>IF('Übersicht Quelle_Stoffe'!J21="","",IF('Übersicht Quelle_Stoffe'!O21=ja,'Übersicht Quelle_Stoffe'!J21,""))</f>
        <v/>
      </c>
      <c r="K21" s="33" t="str">
        <f>IF('Übersicht Quelle_Stoffe'!K21="","",IF('Übersicht Quelle_Stoffe'!O21=ja,'Übersicht Quelle_Stoffe'!K21,""))</f>
        <v/>
      </c>
      <c r="L21" s="33" t="str">
        <f>IF('Übersicht Quelle_Stoffe'!L21="","",IF('Übersicht Quelle_Stoffe'!O21=ja,'Übersicht Quelle_Stoffe'!L21,""))</f>
        <v/>
      </c>
      <c r="M21" s="22"/>
      <c r="N21" s="22"/>
      <c r="O21" s="39"/>
      <c r="P21" s="22"/>
      <c r="Q21" s="22"/>
      <c r="R21" s="22"/>
      <c r="S21" s="22"/>
      <c r="T21" s="65"/>
      <c r="U21" s="24" t="str">
        <f>IF(T21="","",IF(OR(T21='Dropdown-Liste'!$G$15,T21='Dropdown-Liste'!$G$33),Nebenrechnungen!$L$7,VLOOKUP(T21,Nebenrechnungen!$T$3:$U$26,2,FALSE)))</f>
        <v/>
      </c>
      <c r="V21" s="24" t="str">
        <f>IF(U21="","",VLOOKUP(T21,Nebenrechnungen!$T$3:$W$26,4,FALSE))</f>
        <v/>
      </c>
      <c r="W21" s="22"/>
      <c r="X21" s="22"/>
      <c r="Y21" s="22"/>
      <c r="Z21" s="90"/>
    </row>
    <row r="22" spans="1:26" ht="15" customHeight="1" x14ac:dyDescent="0.2">
      <c r="A22" s="89" t="str">
        <f>IF('Übersicht Quelle_Stoffe'!A22="","",IF('Übersicht Quelle_Stoffe'!O22=ja,'Übersicht Quelle_Stoffe'!A22,""))</f>
        <v/>
      </c>
      <c r="B22" s="9" t="str">
        <f>IF('Übersicht Quelle_Stoffe'!B22="","",IF('Übersicht Quelle_Stoffe'!O22=ja,'Übersicht Quelle_Stoffe'!B22,""))</f>
        <v/>
      </c>
      <c r="C22" s="9" t="str">
        <f>IF('Übersicht Quelle_Stoffe'!C22="","",IF('Übersicht Quelle_Stoffe'!O22=ja,'Übersicht Quelle_Stoffe'!C22,""))</f>
        <v/>
      </c>
      <c r="D22" s="9" t="str">
        <f>IF('Übersicht Quelle_Stoffe'!D22="","",IF('Übersicht Quelle_Stoffe'!O22=ja,'Übersicht Quelle_Stoffe'!D22,""))</f>
        <v/>
      </c>
      <c r="E22" s="33" t="str">
        <f>IF('Übersicht Quelle_Stoffe'!E22="","",IF('Übersicht Quelle_Stoffe'!O22=ja,'Übersicht Quelle_Stoffe'!E22,""))</f>
        <v/>
      </c>
      <c r="F22" s="33" t="str">
        <f>IF('Übersicht Quelle_Stoffe'!F22="","",IF('Übersicht Quelle_Stoffe'!O22=ja,'Übersicht Quelle_Stoffe'!F22,""))</f>
        <v/>
      </c>
      <c r="G22" s="33" t="str">
        <f>IF('Übersicht Quelle_Stoffe'!G22="","",IF('Übersicht Quelle_Stoffe'!O22=ja,'Übersicht Quelle_Stoffe'!G22,""))</f>
        <v/>
      </c>
      <c r="H22" s="33" t="str">
        <f>IF('Übersicht Quelle_Stoffe'!H22="","",IF('Übersicht Quelle_Stoffe'!O22=ja,'Übersicht Quelle_Stoffe'!H22,""))</f>
        <v/>
      </c>
      <c r="I22" s="33" t="str">
        <f>IF('Übersicht Quelle_Stoffe'!I22="","",IF('Übersicht Quelle_Stoffe'!O22=ja,'Übersicht Quelle_Stoffe'!I22,""))</f>
        <v/>
      </c>
      <c r="J22" s="33" t="str">
        <f>IF('Übersicht Quelle_Stoffe'!J22="","",IF('Übersicht Quelle_Stoffe'!O22=ja,'Übersicht Quelle_Stoffe'!J22,""))</f>
        <v/>
      </c>
      <c r="K22" s="33" t="str">
        <f>IF('Übersicht Quelle_Stoffe'!K22="","",IF('Übersicht Quelle_Stoffe'!O22=ja,'Übersicht Quelle_Stoffe'!K22,""))</f>
        <v/>
      </c>
      <c r="L22" s="33" t="str">
        <f>IF('Übersicht Quelle_Stoffe'!L22="","",IF('Übersicht Quelle_Stoffe'!O22=ja,'Übersicht Quelle_Stoffe'!L22,""))</f>
        <v/>
      </c>
      <c r="M22" s="22"/>
      <c r="N22" s="22"/>
      <c r="O22" s="39"/>
      <c r="P22" s="22"/>
      <c r="Q22" s="22"/>
      <c r="R22" s="22"/>
      <c r="S22" s="22"/>
      <c r="T22" s="22"/>
      <c r="U22" s="24" t="str">
        <f>IF(T22="","",IF(OR(T22='Dropdown-Liste'!$G$15,T22='Dropdown-Liste'!$G$33),Nebenrechnungen!$L$7,VLOOKUP(T22,Nebenrechnungen!$T$3:$U$26,2,FALSE)))</f>
        <v/>
      </c>
      <c r="V22" s="24" t="str">
        <f>IF(U22="","",VLOOKUP(T22,Nebenrechnungen!$T$3:$W$26,4,FALSE))</f>
        <v/>
      </c>
      <c r="W22" s="22"/>
      <c r="X22" s="22"/>
      <c r="Y22" s="22"/>
      <c r="Z22" s="90"/>
    </row>
    <row r="23" spans="1:26" ht="15" customHeight="1" x14ac:dyDescent="0.2">
      <c r="A23" s="89" t="str">
        <f>IF('Übersicht Quelle_Stoffe'!A23="","",IF('Übersicht Quelle_Stoffe'!O23=ja,'Übersicht Quelle_Stoffe'!A23,""))</f>
        <v/>
      </c>
      <c r="B23" s="9" t="str">
        <f>IF('Übersicht Quelle_Stoffe'!B23="","",IF('Übersicht Quelle_Stoffe'!O23=ja,'Übersicht Quelle_Stoffe'!B23,""))</f>
        <v/>
      </c>
      <c r="C23" s="9" t="str">
        <f>IF('Übersicht Quelle_Stoffe'!C23="","",IF('Übersicht Quelle_Stoffe'!O23=ja,'Übersicht Quelle_Stoffe'!C23,""))</f>
        <v/>
      </c>
      <c r="D23" s="9" t="str">
        <f>IF('Übersicht Quelle_Stoffe'!D23="","",IF('Übersicht Quelle_Stoffe'!O23=ja,'Übersicht Quelle_Stoffe'!D23,""))</f>
        <v/>
      </c>
      <c r="E23" s="33" t="str">
        <f>IF('Übersicht Quelle_Stoffe'!E23="","",IF('Übersicht Quelle_Stoffe'!O23=ja,'Übersicht Quelle_Stoffe'!E23,""))</f>
        <v/>
      </c>
      <c r="F23" s="33" t="str">
        <f>IF('Übersicht Quelle_Stoffe'!F23="","",IF('Übersicht Quelle_Stoffe'!O23=ja,'Übersicht Quelle_Stoffe'!F23,""))</f>
        <v/>
      </c>
      <c r="G23" s="33" t="str">
        <f>IF('Übersicht Quelle_Stoffe'!G23="","",IF('Übersicht Quelle_Stoffe'!O23=ja,'Übersicht Quelle_Stoffe'!G23,""))</f>
        <v/>
      </c>
      <c r="H23" s="33" t="str">
        <f>IF('Übersicht Quelle_Stoffe'!H23="","",IF('Übersicht Quelle_Stoffe'!O23=ja,'Übersicht Quelle_Stoffe'!H23,""))</f>
        <v/>
      </c>
      <c r="I23" s="33" t="str">
        <f>IF('Übersicht Quelle_Stoffe'!I23="","",IF('Übersicht Quelle_Stoffe'!O23=ja,'Übersicht Quelle_Stoffe'!I23,""))</f>
        <v/>
      </c>
      <c r="J23" s="33" t="str">
        <f>IF('Übersicht Quelle_Stoffe'!J23="","",IF('Übersicht Quelle_Stoffe'!O23=ja,'Übersicht Quelle_Stoffe'!J23,""))</f>
        <v/>
      </c>
      <c r="K23" s="33" t="str">
        <f>IF('Übersicht Quelle_Stoffe'!K23="","",IF('Übersicht Quelle_Stoffe'!O23=ja,'Übersicht Quelle_Stoffe'!K23,""))</f>
        <v/>
      </c>
      <c r="L23" s="33" t="str">
        <f>IF('Übersicht Quelle_Stoffe'!L23="","",IF('Übersicht Quelle_Stoffe'!O23=ja,'Übersicht Quelle_Stoffe'!L23,""))</f>
        <v/>
      </c>
      <c r="M23" s="22"/>
      <c r="N23" s="22"/>
      <c r="O23" s="39"/>
      <c r="P23" s="22"/>
      <c r="Q23" s="22"/>
      <c r="R23" s="22"/>
      <c r="S23" s="22"/>
      <c r="T23" s="22"/>
      <c r="U23" s="24" t="str">
        <f>IF(T23="","",IF(OR(T23='Dropdown-Liste'!$G$15,T23='Dropdown-Liste'!$G$33),Nebenrechnungen!$L$7,VLOOKUP(T23,Nebenrechnungen!$T$3:$U$26,2,FALSE)))</f>
        <v/>
      </c>
      <c r="V23" s="24" t="str">
        <f>IF(U23="","",VLOOKUP(T23,Nebenrechnungen!$T$3:$W$26,4,FALSE))</f>
        <v/>
      </c>
      <c r="W23" s="22"/>
      <c r="X23" s="22"/>
      <c r="Y23" s="22"/>
      <c r="Z23" s="90"/>
    </row>
    <row r="24" spans="1:26" ht="15" customHeight="1" x14ac:dyDescent="0.2">
      <c r="A24" s="89" t="str">
        <f>IF('Übersicht Quelle_Stoffe'!A24="","",IF('Übersicht Quelle_Stoffe'!O24=ja,'Übersicht Quelle_Stoffe'!A24,""))</f>
        <v/>
      </c>
      <c r="B24" s="9" t="str">
        <f>IF('Übersicht Quelle_Stoffe'!B24="","",IF('Übersicht Quelle_Stoffe'!O24=ja,'Übersicht Quelle_Stoffe'!B24,""))</f>
        <v/>
      </c>
      <c r="C24" s="9" t="str">
        <f>IF('Übersicht Quelle_Stoffe'!C24="","",IF('Übersicht Quelle_Stoffe'!O24=ja,'Übersicht Quelle_Stoffe'!C24,""))</f>
        <v/>
      </c>
      <c r="D24" s="9" t="str">
        <f>IF('Übersicht Quelle_Stoffe'!D24="","",IF('Übersicht Quelle_Stoffe'!O24=ja,'Übersicht Quelle_Stoffe'!D24,""))</f>
        <v/>
      </c>
      <c r="E24" s="33" t="str">
        <f>IF('Übersicht Quelle_Stoffe'!E24="","",IF('Übersicht Quelle_Stoffe'!O24=ja,'Übersicht Quelle_Stoffe'!E24,""))</f>
        <v/>
      </c>
      <c r="F24" s="33" t="str">
        <f>IF('Übersicht Quelle_Stoffe'!F24="","",IF('Übersicht Quelle_Stoffe'!O24=ja,'Übersicht Quelle_Stoffe'!F24,""))</f>
        <v/>
      </c>
      <c r="G24" s="33" t="str">
        <f>IF('Übersicht Quelle_Stoffe'!G24="","",IF('Übersicht Quelle_Stoffe'!O24=ja,'Übersicht Quelle_Stoffe'!G24,""))</f>
        <v/>
      </c>
      <c r="H24" s="33" t="str">
        <f>IF('Übersicht Quelle_Stoffe'!H24="","",IF('Übersicht Quelle_Stoffe'!O24=ja,'Übersicht Quelle_Stoffe'!H24,""))</f>
        <v/>
      </c>
      <c r="I24" s="33" t="str">
        <f>IF('Übersicht Quelle_Stoffe'!I24="","",IF('Übersicht Quelle_Stoffe'!O24=ja,'Übersicht Quelle_Stoffe'!I24,""))</f>
        <v/>
      </c>
      <c r="J24" s="33" t="str">
        <f>IF('Übersicht Quelle_Stoffe'!J24="","",IF('Übersicht Quelle_Stoffe'!O24=ja,'Übersicht Quelle_Stoffe'!J24,""))</f>
        <v/>
      </c>
      <c r="K24" s="33" t="str">
        <f>IF('Übersicht Quelle_Stoffe'!K24="","",IF('Übersicht Quelle_Stoffe'!O24=ja,'Übersicht Quelle_Stoffe'!K24,""))</f>
        <v/>
      </c>
      <c r="L24" s="33" t="str">
        <f>IF('Übersicht Quelle_Stoffe'!L24="","",IF('Übersicht Quelle_Stoffe'!O24=ja,'Übersicht Quelle_Stoffe'!L24,""))</f>
        <v/>
      </c>
      <c r="M24" s="22"/>
      <c r="N24" s="22"/>
      <c r="O24" s="39"/>
      <c r="P24" s="22"/>
      <c r="Q24" s="22"/>
      <c r="R24" s="22"/>
      <c r="S24" s="22"/>
      <c r="T24" s="22"/>
      <c r="U24" s="24" t="str">
        <f>IF(T24="","",IF(OR(T24='Dropdown-Liste'!$G$15,T24='Dropdown-Liste'!$G$33),Nebenrechnungen!$L$7,VLOOKUP(T24,Nebenrechnungen!$T$3:$U$26,2,FALSE)))</f>
        <v/>
      </c>
      <c r="V24" s="24" t="str">
        <f>IF(U24="","",VLOOKUP(T24,Nebenrechnungen!$T$3:$W$26,4,FALSE))</f>
        <v/>
      </c>
      <c r="W24" s="22"/>
      <c r="X24" s="22"/>
      <c r="Y24" s="22"/>
      <c r="Z24" s="90"/>
    </row>
    <row r="25" spans="1:26" ht="15" customHeight="1" x14ac:dyDescent="0.2">
      <c r="A25" s="89" t="str">
        <f>IF('Übersicht Quelle_Stoffe'!A25="","",IF('Übersicht Quelle_Stoffe'!O25=ja,'Übersicht Quelle_Stoffe'!A25,""))</f>
        <v/>
      </c>
      <c r="B25" s="9" t="str">
        <f>IF('Übersicht Quelle_Stoffe'!B25="","",IF('Übersicht Quelle_Stoffe'!O25=ja,'Übersicht Quelle_Stoffe'!B25,""))</f>
        <v/>
      </c>
      <c r="C25" s="9" t="str">
        <f>IF('Übersicht Quelle_Stoffe'!C25="","",IF('Übersicht Quelle_Stoffe'!O25=ja,'Übersicht Quelle_Stoffe'!C25,""))</f>
        <v/>
      </c>
      <c r="D25" s="9" t="str">
        <f>IF('Übersicht Quelle_Stoffe'!D25="","",IF('Übersicht Quelle_Stoffe'!O25=ja,'Übersicht Quelle_Stoffe'!D25,""))</f>
        <v/>
      </c>
      <c r="E25" s="33" t="str">
        <f>IF('Übersicht Quelle_Stoffe'!E25="","",IF('Übersicht Quelle_Stoffe'!O25=ja,'Übersicht Quelle_Stoffe'!E25,""))</f>
        <v/>
      </c>
      <c r="F25" s="33" t="str">
        <f>IF('Übersicht Quelle_Stoffe'!F25="","",IF('Übersicht Quelle_Stoffe'!O25=ja,'Übersicht Quelle_Stoffe'!F25,""))</f>
        <v/>
      </c>
      <c r="G25" s="33" t="str">
        <f>IF('Übersicht Quelle_Stoffe'!G25="","",IF('Übersicht Quelle_Stoffe'!O25=ja,'Übersicht Quelle_Stoffe'!G25,""))</f>
        <v/>
      </c>
      <c r="H25" s="33" t="str">
        <f>IF('Übersicht Quelle_Stoffe'!H25="","",IF('Übersicht Quelle_Stoffe'!O25=ja,'Übersicht Quelle_Stoffe'!H25,""))</f>
        <v/>
      </c>
      <c r="I25" s="33" t="str">
        <f>IF('Übersicht Quelle_Stoffe'!I25="","",IF('Übersicht Quelle_Stoffe'!O25=ja,'Übersicht Quelle_Stoffe'!I25,""))</f>
        <v/>
      </c>
      <c r="J25" s="33" t="str">
        <f>IF('Übersicht Quelle_Stoffe'!J25="","",IF('Übersicht Quelle_Stoffe'!O25=ja,'Übersicht Quelle_Stoffe'!J25,""))</f>
        <v/>
      </c>
      <c r="K25" s="33" t="str">
        <f>IF('Übersicht Quelle_Stoffe'!K25="","",IF('Übersicht Quelle_Stoffe'!O25=ja,'Übersicht Quelle_Stoffe'!K25,""))</f>
        <v/>
      </c>
      <c r="L25" s="33" t="str">
        <f>IF('Übersicht Quelle_Stoffe'!L25="","",IF('Übersicht Quelle_Stoffe'!O25=ja,'Übersicht Quelle_Stoffe'!L25,""))</f>
        <v/>
      </c>
      <c r="M25" s="22"/>
      <c r="N25" s="22"/>
      <c r="O25" s="39"/>
      <c r="P25" s="22"/>
      <c r="Q25" s="22"/>
      <c r="R25" s="22"/>
      <c r="S25" s="22"/>
      <c r="T25" s="22"/>
      <c r="U25" s="24" t="str">
        <f>IF(T25="","",IF(OR(T25='Dropdown-Liste'!$G$15,T25='Dropdown-Liste'!$G$33),Nebenrechnungen!$L$7,VLOOKUP(T25,Nebenrechnungen!$T$3:$U$26,2,FALSE)))</f>
        <v/>
      </c>
      <c r="V25" s="24" t="str">
        <f>IF(U25="","",VLOOKUP(T25,Nebenrechnungen!$T$3:$W$26,4,FALSE))</f>
        <v/>
      </c>
      <c r="W25" s="22"/>
      <c r="X25" s="22"/>
      <c r="Y25" s="22"/>
      <c r="Z25" s="90"/>
    </row>
    <row r="26" spans="1:26" ht="15" customHeight="1" x14ac:dyDescent="0.2">
      <c r="A26" s="89" t="str">
        <f>IF('Übersicht Quelle_Stoffe'!A26="","",IF('Übersicht Quelle_Stoffe'!O26=ja,'Übersicht Quelle_Stoffe'!A26,""))</f>
        <v/>
      </c>
      <c r="B26" s="9" t="str">
        <f>IF('Übersicht Quelle_Stoffe'!B26="","",IF('Übersicht Quelle_Stoffe'!O26=ja,'Übersicht Quelle_Stoffe'!B26,""))</f>
        <v/>
      </c>
      <c r="C26" s="9" t="str">
        <f>IF('Übersicht Quelle_Stoffe'!C26="","",IF('Übersicht Quelle_Stoffe'!O26=ja,'Übersicht Quelle_Stoffe'!C26,""))</f>
        <v/>
      </c>
      <c r="D26" s="9" t="str">
        <f>IF('Übersicht Quelle_Stoffe'!D26="","",IF('Übersicht Quelle_Stoffe'!O26=ja,'Übersicht Quelle_Stoffe'!D26,""))</f>
        <v/>
      </c>
      <c r="E26" s="33" t="str">
        <f>IF('Übersicht Quelle_Stoffe'!E26="","",IF('Übersicht Quelle_Stoffe'!O26=ja,'Übersicht Quelle_Stoffe'!E26,""))</f>
        <v/>
      </c>
      <c r="F26" s="33" t="str">
        <f>IF('Übersicht Quelle_Stoffe'!F26="","",IF('Übersicht Quelle_Stoffe'!O26=ja,'Übersicht Quelle_Stoffe'!F26,""))</f>
        <v/>
      </c>
      <c r="G26" s="33" t="str">
        <f>IF('Übersicht Quelle_Stoffe'!G26="","",IF('Übersicht Quelle_Stoffe'!O26=ja,'Übersicht Quelle_Stoffe'!G26,""))</f>
        <v/>
      </c>
      <c r="H26" s="33" t="str">
        <f>IF('Übersicht Quelle_Stoffe'!H26="","",IF('Übersicht Quelle_Stoffe'!O26=ja,'Übersicht Quelle_Stoffe'!H26,""))</f>
        <v/>
      </c>
      <c r="I26" s="33" t="str">
        <f>IF('Übersicht Quelle_Stoffe'!I26="","",IF('Übersicht Quelle_Stoffe'!O26=ja,'Übersicht Quelle_Stoffe'!I26,""))</f>
        <v/>
      </c>
      <c r="J26" s="33" t="str">
        <f>IF('Übersicht Quelle_Stoffe'!J26="","",IF('Übersicht Quelle_Stoffe'!O26=ja,'Übersicht Quelle_Stoffe'!J26,""))</f>
        <v/>
      </c>
      <c r="K26" s="33" t="str">
        <f>IF('Übersicht Quelle_Stoffe'!K26="","",IF('Übersicht Quelle_Stoffe'!O26=ja,'Übersicht Quelle_Stoffe'!K26,""))</f>
        <v/>
      </c>
      <c r="L26" s="33" t="str">
        <f>IF('Übersicht Quelle_Stoffe'!L26="","",IF('Übersicht Quelle_Stoffe'!O26=ja,'Übersicht Quelle_Stoffe'!L26,""))</f>
        <v/>
      </c>
      <c r="M26" s="22"/>
      <c r="N26" s="22"/>
      <c r="O26" s="39"/>
      <c r="P26" s="22"/>
      <c r="Q26" s="22"/>
      <c r="R26" s="22"/>
      <c r="S26" s="22"/>
      <c r="T26" s="22"/>
      <c r="U26" s="24" t="str">
        <f>IF(T26="","",IF(OR(T26='Dropdown-Liste'!$G$15,T26='Dropdown-Liste'!$G$33),Nebenrechnungen!$L$7,VLOOKUP(T26,Nebenrechnungen!$T$3:$U$26,2,FALSE)))</f>
        <v/>
      </c>
      <c r="V26" s="24" t="str">
        <f>IF(U26="","",VLOOKUP(T26,Nebenrechnungen!$T$3:$W$26,4,FALSE))</f>
        <v/>
      </c>
      <c r="W26" s="22"/>
      <c r="X26" s="22"/>
      <c r="Y26" s="22"/>
      <c r="Z26" s="90"/>
    </row>
    <row r="27" spans="1:26" ht="15" customHeight="1" x14ac:dyDescent="0.2">
      <c r="A27" s="89" t="str">
        <f>IF('Übersicht Quelle_Stoffe'!A27="","",IF('Übersicht Quelle_Stoffe'!O27=ja,'Übersicht Quelle_Stoffe'!A27,""))</f>
        <v/>
      </c>
      <c r="B27" s="9" t="str">
        <f>IF('Übersicht Quelle_Stoffe'!B27="","",IF('Übersicht Quelle_Stoffe'!O27=ja,'Übersicht Quelle_Stoffe'!B27,""))</f>
        <v/>
      </c>
      <c r="C27" s="9" t="str">
        <f>IF('Übersicht Quelle_Stoffe'!C27="","",IF('Übersicht Quelle_Stoffe'!O27=ja,'Übersicht Quelle_Stoffe'!C27,""))</f>
        <v/>
      </c>
      <c r="D27" s="9" t="str">
        <f>IF('Übersicht Quelle_Stoffe'!D27="","",IF('Übersicht Quelle_Stoffe'!O27=ja,'Übersicht Quelle_Stoffe'!D27,""))</f>
        <v/>
      </c>
      <c r="E27" s="33" t="str">
        <f>IF('Übersicht Quelle_Stoffe'!E27="","",IF('Übersicht Quelle_Stoffe'!O27=ja,'Übersicht Quelle_Stoffe'!E27,""))</f>
        <v/>
      </c>
      <c r="F27" s="33" t="str">
        <f>IF('Übersicht Quelle_Stoffe'!F27="","",IF('Übersicht Quelle_Stoffe'!O27=ja,'Übersicht Quelle_Stoffe'!F27,""))</f>
        <v/>
      </c>
      <c r="G27" s="33" t="str">
        <f>IF('Übersicht Quelle_Stoffe'!G27="","",IF('Übersicht Quelle_Stoffe'!O27=ja,'Übersicht Quelle_Stoffe'!G27,""))</f>
        <v/>
      </c>
      <c r="H27" s="33" t="str">
        <f>IF('Übersicht Quelle_Stoffe'!H27="","",IF('Übersicht Quelle_Stoffe'!O27=ja,'Übersicht Quelle_Stoffe'!H27,""))</f>
        <v/>
      </c>
      <c r="I27" s="33" t="str">
        <f>IF('Übersicht Quelle_Stoffe'!I27="","",IF('Übersicht Quelle_Stoffe'!O27=ja,'Übersicht Quelle_Stoffe'!I27,""))</f>
        <v/>
      </c>
      <c r="J27" s="33" t="str">
        <f>IF('Übersicht Quelle_Stoffe'!J27="","",IF('Übersicht Quelle_Stoffe'!O27=ja,'Übersicht Quelle_Stoffe'!J27,""))</f>
        <v/>
      </c>
      <c r="K27" s="33" t="str">
        <f>IF('Übersicht Quelle_Stoffe'!K27="","",IF('Übersicht Quelle_Stoffe'!O27=ja,'Übersicht Quelle_Stoffe'!K27,""))</f>
        <v/>
      </c>
      <c r="L27" s="33" t="str">
        <f>IF('Übersicht Quelle_Stoffe'!L27="","",IF('Übersicht Quelle_Stoffe'!O27=ja,'Übersicht Quelle_Stoffe'!L27,""))</f>
        <v/>
      </c>
      <c r="M27" s="22"/>
      <c r="N27" s="22"/>
      <c r="O27" s="39"/>
      <c r="P27" s="22"/>
      <c r="Q27" s="22"/>
      <c r="R27" s="22"/>
      <c r="S27" s="22"/>
      <c r="T27" s="22"/>
      <c r="U27" s="24" t="str">
        <f>IF(T27="","",IF(OR(T27='Dropdown-Liste'!$G$15,T27='Dropdown-Liste'!$G$33),Nebenrechnungen!$L$7,VLOOKUP(T27,Nebenrechnungen!$T$3:$U$26,2,FALSE)))</f>
        <v/>
      </c>
      <c r="V27" s="24" t="str">
        <f>IF(U27="","",VLOOKUP(T27,Nebenrechnungen!$T$3:$W$26,4,FALSE))</f>
        <v/>
      </c>
      <c r="W27" s="22"/>
      <c r="X27" s="22"/>
      <c r="Y27" s="22"/>
      <c r="Z27" s="90"/>
    </row>
    <row r="28" spans="1:26" ht="15" customHeight="1" x14ac:dyDescent="0.2">
      <c r="A28" s="89" t="str">
        <f>IF('Übersicht Quelle_Stoffe'!A28="","",IF('Übersicht Quelle_Stoffe'!O28=ja,'Übersicht Quelle_Stoffe'!A28,""))</f>
        <v/>
      </c>
      <c r="B28" s="9" t="str">
        <f>IF('Übersicht Quelle_Stoffe'!B28="","",IF('Übersicht Quelle_Stoffe'!O28=ja,'Übersicht Quelle_Stoffe'!B28,""))</f>
        <v/>
      </c>
      <c r="C28" s="9" t="str">
        <f>IF('Übersicht Quelle_Stoffe'!C28="","",IF('Übersicht Quelle_Stoffe'!O28=ja,'Übersicht Quelle_Stoffe'!C28,""))</f>
        <v/>
      </c>
      <c r="D28" s="9" t="str">
        <f>IF('Übersicht Quelle_Stoffe'!D28="","",IF('Übersicht Quelle_Stoffe'!O28=ja,'Übersicht Quelle_Stoffe'!D28,""))</f>
        <v/>
      </c>
      <c r="E28" s="33" t="str">
        <f>IF('Übersicht Quelle_Stoffe'!E28="","",IF('Übersicht Quelle_Stoffe'!O28=ja,'Übersicht Quelle_Stoffe'!E28,""))</f>
        <v/>
      </c>
      <c r="F28" s="33" t="str">
        <f>IF('Übersicht Quelle_Stoffe'!F28="","",IF('Übersicht Quelle_Stoffe'!O28=ja,'Übersicht Quelle_Stoffe'!F28,""))</f>
        <v/>
      </c>
      <c r="G28" s="33" t="str">
        <f>IF('Übersicht Quelle_Stoffe'!G28="","",IF('Übersicht Quelle_Stoffe'!O28=ja,'Übersicht Quelle_Stoffe'!G28,""))</f>
        <v/>
      </c>
      <c r="H28" s="33" t="str">
        <f>IF('Übersicht Quelle_Stoffe'!H28="","",IF('Übersicht Quelle_Stoffe'!O28=ja,'Übersicht Quelle_Stoffe'!H28,""))</f>
        <v/>
      </c>
      <c r="I28" s="33" t="str">
        <f>IF('Übersicht Quelle_Stoffe'!I28="","",IF('Übersicht Quelle_Stoffe'!O28=ja,'Übersicht Quelle_Stoffe'!I28,""))</f>
        <v/>
      </c>
      <c r="J28" s="33" t="str">
        <f>IF('Übersicht Quelle_Stoffe'!J28="","",IF('Übersicht Quelle_Stoffe'!O28=ja,'Übersicht Quelle_Stoffe'!J28,""))</f>
        <v/>
      </c>
      <c r="K28" s="33" t="str">
        <f>IF('Übersicht Quelle_Stoffe'!K28="","",IF('Übersicht Quelle_Stoffe'!O28=ja,'Übersicht Quelle_Stoffe'!K28,""))</f>
        <v/>
      </c>
      <c r="L28" s="33" t="str">
        <f>IF('Übersicht Quelle_Stoffe'!L28="","",IF('Übersicht Quelle_Stoffe'!O28=ja,'Übersicht Quelle_Stoffe'!L28,""))</f>
        <v/>
      </c>
      <c r="M28" s="22"/>
      <c r="N28" s="22"/>
      <c r="O28" s="39"/>
      <c r="P28" s="22"/>
      <c r="Q28" s="22"/>
      <c r="R28" s="22"/>
      <c r="S28" s="22"/>
      <c r="T28" s="22"/>
      <c r="U28" s="24" t="str">
        <f>IF(T28="","",IF(OR(T28='Dropdown-Liste'!$G$15,T28='Dropdown-Liste'!$G$33),Nebenrechnungen!$L$7,VLOOKUP(T28,Nebenrechnungen!$T$3:$U$26,2,FALSE)))</f>
        <v/>
      </c>
      <c r="V28" s="24" t="str">
        <f>IF(U28="","",VLOOKUP(T28,Nebenrechnungen!$T$3:$W$26,4,FALSE))</f>
        <v/>
      </c>
      <c r="W28" s="22"/>
      <c r="X28" s="22"/>
      <c r="Y28" s="22"/>
      <c r="Z28" s="90"/>
    </row>
    <row r="29" spans="1:26" ht="15" customHeight="1" x14ac:dyDescent="0.2">
      <c r="A29" s="89" t="str">
        <f>IF('Übersicht Quelle_Stoffe'!A29="","",IF('Übersicht Quelle_Stoffe'!O29=ja,'Übersicht Quelle_Stoffe'!A29,""))</f>
        <v/>
      </c>
      <c r="B29" s="9" t="str">
        <f>IF('Übersicht Quelle_Stoffe'!B29="","",IF('Übersicht Quelle_Stoffe'!O29=ja,'Übersicht Quelle_Stoffe'!B29,""))</f>
        <v/>
      </c>
      <c r="C29" s="9" t="str">
        <f>IF('Übersicht Quelle_Stoffe'!C29="","",IF('Übersicht Quelle_Stoffe'!O29=ja,'Übersicht Quelle_Stoffe'!C29,""))</f>
        <v/>
      </c>
      <c r="D29" s="9" t="str">
        <f>IF('Übersicht Quelle_Stoffe'!D29="","",IF('Übersicht Quelle_Stoffe'!O29=ja,'Übersicht Quelle_Stoffe'!D29,""))</f>
        <v/>
      </c>
      <c r="E29" s="33" t="str">
        <f>IF('Übersicht Quelle_Stoffe'!E29="","",IF('Übersicht Quelle_Stoffe'!O29=ja,'Übersicht Quelle_Stoffe'!E29,""))</f>
        <v/>
      </c>
      <c r="F29" s="33" t="str">
        <f>IF('Übersicht Quelle_Stoffe'!F29="","",IF('Übersicht Quelle_Stoffe'!O29=ja,'Übersicht Quelle_Stoffe'!F29,""))</f>
        <v/>
      </c>
      <c r="G29" s="33" t="str">
        <f>IF('Übersicht Quelle_Stoffe'!G29="","",IF('Übersicht Quelle_Stoffe'!O29=ja,'Übersicht Quelle_Stoffe'!G29,""))</f>
        <v/>
      </c>
      <c r="H29" s="33" t="str">
        <f>IF('Übersicht Quelle_Stoffe'!H29="","",IF('Übersicht Quelle_Stoffe'!O29=ja,'Übersicht Quelle_Stoffe'!H29,""))</f>
        <v/>
      </c>
      <c r="I29" s="33" t="str">
        <f>IF('Übersicht Quelle_Stoffe'!I29="","",IF('Übersicht Quelle_Stoffe'!O29=ja,'Übersicht Quelle_Stoffe'!I29,""))</f>
        <v/>
      </c>
      <c r="J29" s="33" t="str">
        <f>IF('Übersicht Quelle_Stoffe'!J29="","",IF('Übersicht Quelle_Stoffe'!O29=ja,'Übersicht Quelle_Stoffe'!J29,""))</f>
        <v/>
      </c>
      <c r="K29" s="33" t="str">
        <f>IF('Übersicht Quelle_Stoffe'!K29="","",IF('Übersicht Quelle_Stoffe'!O29=ja,'Übersicht Quelle_Stoffe'!K29,""))</f>
        <v/>
      </c>
      <c r="L29" s="33" t="str">
        <f>IF('Übersicht Quelle_Stoffe'!L29="","",IF('Übersicht Quelle_Stoffe'!O29=ja,'Übersicht Quelle_Stoffe'!L29,""))</f>
        <v/>
      </c>
      <c r="M29" s="22"/>
      <c r="N29" s="22"/>
      <c r="O29" s="39"/>
      <c r="P29" s="22"/>
      <c r="Q29" s="22"/>
      <c r="R29" s="22"/>
      <c r="S29" s="22"/>
      <c r="T29" s="22"/>
      <c r="U29" s="24" t="str">
        <f>IF(T29="","",IF(OR(T29='Dropdown-Liste'!$G$15,T29='Dropdown-Liste'!$G$33),Nebenrechnungen!$L$7,VLOOKUP(T29,Nebenrechnungen!$T$3:$U$26,2,FALSE)))</f>
        <v/>
      </c>
      <c r="V29" s="24" t="str">
        <f>IF(U29="","",VLOOKUP(T29,Nebenrechnungen!$T$3:$W$26,4,FALSE))</f>
        <v/>
      </c>
      <c r="W29" s="22"/>
      <c r="X29" s="22"/>
      <c r="Y29" s="22"/>
      <c r="Z29" s="91"/>
    </row>
    <row r="30" spans="1:26" ht="15" customHeight="1" x14ac:dyDescent="0.2">
      <c r="A30" s="89" t="str">
        <f>IF('Übersicht Quelle_Stoffe'!A30="","",IF('Übersicht Quelle_Stoffe'!O30=ja,'Übersicht Quelle_Stoffe'!A30,""))</f>
        <v/>
      </c>
      <c r="B30" s="9" t="str">
        <f>IF('Übersicht Quelle_Stoffe'!B30="","",IF('Übersicht Quelle_Stoffe'!O30=ja,'Übersicht Quelle_Stoffe'!B30,""))</f>
        <v/>
      </c>
      <c r="C30" s="9" t="str">
        <f>IF('Übersicht Quelle_Stoffe'!C30="","",IF('Übersicht Quelle_Stoffe'!O30=ja,'Übersicht Quelle_Stoffe'!C30,""))</f>
        <v/>
      </c>
      <c r="D30" s="9" t="str">
        <f>IF('Übersicht Quelle_Stoffe'!D30="","",IF('Übersicht Quelle_Stoffe'!O30=ja,'Übersicht Quelle_Stoffe'!D30,""))</f>
        <v/>
      </c>
      <c r="E30" s="33" t="str">
        <f>IF('Übersicht Quelle_Stoffe'!E30="","",IF('Übersicht Quelle_Stoffe'!O30=ja,'Übersicht Quelle_Stoffe'!E30,""))</f>
        <v/>
      </c>
      <c r="F30" s="33" t="str">
        <f>IF('Übersicht Quelle_Stoffe'!F30="","",IF('Übersicht Quelle_Stoffe'!O30=ja,'Übersicht Quelle_Stoffe'!F30,""))</f>
        <v/>
      </c>
      <c r="G30" s="33" t="str">
        <f>IF('Übersicht Quelle_Stoffe'!G30="","",IF('Übersicht Quelle_Stoffe'!O30=ja,'Übersicht Quelle_Stoffe'!G30,""))</f>
        <v/>
      </c>
      <c r="H30" s="33" t="str">
        <f>IF('Übersicht Quelle_Stoffe'!H30="","",IF('Übersicht Quelle_Stoffe'!O30=ja,'Übersicht Quelle_Stoffe'!H30,""))</f>
        <v/>
      </c>
      <c r="I30" s="33" t="str">
        <f>IF('Übersicht Quelle_Stoffe'!I30="","",IF('Übersicht Quelle_Stoffe'!O30=ja,'Übersicht Quelle_Stoffe'!I30,""))</f>
        <v/>
      </c>
      <c r="J30" s="33" t="str">
        <f>IF('Übersicht Quelle_Stoffe'!J30="","",IF('Übersicht Quelle_Stoffe'!O30=ja,'Übersicht Quelle_Stoffe'!J30,""))</f>
        <v/>
      </c>
      <c r="K30" s="33" t="str">
        <f>IF('Übersicht Quelle_Stoffe'!K30="","",IF('Übersicht Quelle_Stoffe'!O30=ja,'Übersicht Quelle_Stoffe'!K30,""))</f>
        <v/>
      </c>
      <c r="L30" s="33" t="str">
        <f>IF('Übersicht Quelle_Stoffe'!L30="","",IF('Übersicht Quelle_Stoffe'!O30=ja,'Übersicht Quelle_Stoffe'!L30,""))</f>
        <v/>
      </c>
      <c r="M30" s="22"/>
      <c r="N30" s="22"/>
      <c r="O30" s="39"/>
      <c r="P30" s="22"/>
      <c r="Q30" s="22"/>
      <c r="R30" s="22"/>
      <c r="S30" s="22"/>
      <c r="T30" s="65"/>
      <c r="U30" s="24" t="str">
        <f>IF(T30="","",IF(OR(T30='Dropdown-Liste'!$G$15,T30='Dropdown-Liste'!$G$33),Nebenrechnungen!$L$7,VLOOKUP(T30,Nebenrechnungen!$T$3:$U$26,2,FALSE)))</f>
        <v/>
      </c>
      <c r="V30" s="24" t="str">
        <f>IF(U30="","",VLOOKUP(T30,Nebenrechnungen!$T$3:$W$26,4,FALSE))</f>
        <v/>
      </c>
      <c r="W30" s="22"/>
      <c r="X30" s="22"/>
      <c r="Y30" s="22"/>
      <c r="Z30" s="90"/>
    </row>
    <row r="31" spans="1:26" ht="15" customHeight="1" x14ac:dyDescent="0.2">
      <c r="A31" s="89" t="str">
        <f>IF('Übersicht Quelle_Stoffe'!A31="","",IF('Übersicht Quelle_Stoffe'!O31=ja,'Übersicht Quelle_Stoffe'!A31,""))</f>
        <v/>
      </c>
      <c r="B31" s="9" t="str">
        <f>IF('Übersicht Quelle_Stoffe'!B31="","",IF('Übersicht Quelle_Stoffe'!O31=ja,'Übersicht Quelle_Stoffe'!B31,""))</f>
        <v/>
      </c>
      <c r="C31" s="9" t="str">
        <f>IF('Übersicht Quelle_Stoffe'!C31="","",IF('Übersicht Quelle_Stoffe'!O31=ja,'Übersicht Quelle_Stoffe'!C31,""))</f>
        <v/>
      </c>
      <c r="D31" s="9" t="str">
        <f>IF('Übersicht Quelle_Stoffe'!D31="","",IF('Übersicht Quelle_Stoffe'!O31=ja,'Übersicht Quelle_Stoffe'!D31,""))</f>
        <v/>
      </c>
      <c r="E31" s="33" t="str">
        <f>IF('Übersicht Quelle_Stoffe'!E31="","",IF('Übersicht Quelle_Stoffe'!O31=ja,'Übersicht Quelle_Stoffe'!E31,""))</f>
        <v/>
      </c>
      <c r="F31" s="33" t="str">
        <f>IF('Übersicht Quelle_Stoffe'!F31="","",IF('Übersicht Quelle_Stoffe'!O31=ja,'Übersicht Quelle_Stoffe'!F31,""))</f>
        <v/>
      </c>
      <c r="G31" s="33" t="str">
        <f>IF('Übersicht Quelle_Stoffe'!G31="","",IF('Übersicht Quelle_Stoffe'!O31=ja,'Übersicht Quelle_Stoffe'!G31,""))</f>
        <v/>
      </c>
      <c r="H31" s="33" t="str">
        <f>IF('Übersicht Quelle_Stoffe'!H31="","",IF('Übersicht Quelle_Stoffe'!O31=ja,'Übersicht Quelle_Stoffe'!H31,""))</f>
        <v/>
      </c>
      <c r="I31" s="33" t="str">
        <f>IF('Übersicht Quelle_Stoffe'!I31="","",IF('Übersicht Quelle_Stoffe'!O31=ja,'Übersicht Quelle_Stoffe'!I31,""))</f>
        <v/>
      </c>
      <c r="J31" s="33" t="str">
        <f>IF('Übersicht Quelle_Stoffe'!J31="","",IF('Übersicht Quelle_Stoffe'!O31=ja,'Übersicht Quelle_Stoffe'!J31,""))</f>
        <v/>
      </c>
      <c r="K31" s="33" t="str">
        <f>IF('Übersicht Quelle_Stoffe'!K31="","",IF('Übersicht Quelle_Stoffe'!O31=ja,'Übersicht Quelle_Stoffe'!K31,""))</f>
        <v/>
      </c>
      <c r="L31" s="33" t="str">
        <f>IF('Übersicht Quelle_Stoffe'!L31="","",IF('Übersicht Quelle_Stoffe'!O31=ja,'Übersicht Quelle_Stoffe'!L31,""))</f>
        <v/>
      </c>
      <c r="M31" s="22"/>
      <c r="N31" s="22"/>
      <c r="O31" s="39"/>
      <c r="P31" s="22"/>
      <c r="Q31" s="22"/>
      <c r="R31" s="22"/>
      <c r="S31" s="22"/>
      <c r="T31" s="22"/>
      <c r="U31" s="24" t="str">
        <f>IF(T31="","",IF(OR(T31='Dropdown-Liste'!$G$15,T31='Dropdown-Liste'!$G$33),Nebenrechnungen!$L$7,VLOOKUP(T31,Nebenrechnungen!$T$3:$U$26,2,FALSE)))</f>
        <v/>
      </c>
      <c r="V31" s="24" t="str">
        <f>IF(U31="","",VLOOKUP(T31,Nebenrechnungen!$T$3:$W$26,4,FALSE))</f>
        <v/>
      </c>
      <c r="W31" s="22"/>
      <c r="X31" s="22"/>
      <c r="Y31" s="22"/>
      <c r="Z31" s="90"/>
    </row>
    <row r="32" spans="1:26" ht="15" customHeight="1" x14ac:dyDescent="0.2">
      <c r="A32" s="89" t="str">
        <f>IF('Übersicht Quelle_Stoffe'!A32="","",IF('Übersicht Quelle_Stoffe'!O32=ja,'Übersicht Quelle_Stoffe'!A32,""))</f>
        <v/>
      </c>
      <c r="B32" s="9" t="str">
        <f>IF('Übersicht Quelle_Stoffe'!B32="","",IF('Übersicht Quelle_Stoffe'!O32=ja,'Übersicht Quelle_Stoffe'!B32,""))</f>
        <v/>
      </c>
      <c r="C32" s="9" t="str">
        <f>IF('Übersicht Quelle_Stoffe'!C32="","",IF('Übersicht Quelle_Stoffe'!O32=ja,'Übersicht Quelle_Stoffe'!C32,""))</f>
        <v/>
      </c>
      <c r="D32" s="9" t="str">
        <f>IF('Übersicht Quelle_Stoffe'!D32="","",IF('Übersicht Quelle_Stoffe'!O32=ja,'Übersicht Quelle_Stoffe'!D32,""))</f>
        <v/>
      </c>
      <c r="E32" s="33" t="str">
        <f>IF('Übersicht Quelle_Stoffe'!E32="","",IF('Übersicht Quelle_Stoffe'!O32=ja,'Übersicht Quelle_Stoffe'!E32,""))</f>
        <v/>
      </c>
      <c r="F32" s="33" t="str">
        <f>IF('Übersicht Quelle_Stoffe'!F32="","",IF('Übersicht Quelle_Stoffe'!O32=ja,'Übersicht Quelle_Stoffe'!F32,""))</f>
        <v/>
      </c>
      <c r="G32" s="33" t="str">
        <f>IF('Übersicht Quelle_Stoffe'!G32="","",IF('Übersicht Quelle_Stoffe'!O32=ja,'Übersicht Quelle_Stoffe'!G32,""))</f>
        <v/>
      </c>
      <c r="H32" s="33" t="str">
        <f>IF('Übersicht Quelle_Stoffe'!H32="","",IF('Übersicht Quelle_Stoffe'!O32=ja,'Übersicht Quelle_Stoffe'!H32,""))</f>
        <v/>
      </c>
      <c r="I32" s="33" t="str">
        <f>IF('Übersicht Quelle_Stoffe'!I32="","",IF('Übersicht Quelle_Stoffe'!O32=ja,'Übersicht Quelle_Stoffe'!I32,""))</f>
        <v/>
      </c>
      <c r="J32" s="33" t="str">
        <f>IF('Übersicht Quelle_Stoffe'!J32="","",IF('Übersicht Quelle_Stoffe'!O32=ja,'Übersicht Quelle_Stoffe'!J32,""))</f>
        <v/>
      </c>
      <c r="K32" s="33" t="str">
        <f>IF('Übersicht Quelle_Stoffe'!K32="","",IF('Übersicht Quelle_Stoffe'!O32=ja,'Übersicht Quelle_Stoffe'!K32,""))</f>
        <v/>
      </c>
      <c r="L32" s="33" t="str">
        <f>IF('Übersicht Quelle_Stoffe'!L32="","",IF('Übersicht Quelle_Stoffe'!O32=ja,'Übersicht Quelle_Stoffe'!L32,""))</f>
        <v/>
      </c>
      <c r="M32" s="22"/>
      <c r="N32" s="22"/>
      <c r="O32" s="39"/>
      <c r="P32" s="22"/>
      <c r="Q32" s="22"/>
      <c r="R32" s="22"/>
      <c r="S32" s="22"/>
      <c r="T32" s="22"/>
      <c r="U32" s="24" t="str">
        <f>IF(T32="","",IF(OR(T32='Dropdown-Liste'!$G$15,T32='Dropdown-Liste'!$G$33),Nebenrechnungen!$L$7,VLOOKUP(T32,Nebenrechnungen!$T$3:$U$26,2,FALSE)))</f>
        <v/>
      </c>
      <c r="V32" s="24" t="str">
        <f>IF(U32="","",VLOOKUP(T32,Nebenrechnungen!$T$3:$W$26,4,FALSE))</f>
        <v/>
      </c>
      <c r="W32" s="22"/>
      <c r="X32" s="22"/>
      <c r="Y32" s="22"/>
      <c r="Z32" s="90"/>
    </row>
    <row r="33" spans="1:26" ht="15" customHeight="1" x14ac:dyDescent="0.2">
      <c r="A33" s="89" t="str">
        <f>IF('Übersicht Quelle_Stoffe'!A33="","",IF('Übersicht Quelle_Stoffe'!O33=ja,'Übersicht Quelle_Stoffe'!A33,""))</f>
        <v/>
      </c>
      <c r="B33" s="9" t="str">
        <f>IF('Übersicht Quelle_Stoffe'!B33="","",IF('Übersicht Quelle_Stoffe'!O33=ja,'Übersicht Quelle_Stoffe'!B33,""))</f>
        <v/>
      </c>
      <c r="C33" s="9" t="str">
        <f>IF('Übersicht Quelle_Stoffe'!C33="","",IF('Übersicht Quelle_Stoffe'!O33=ja,'Übersicht Quelle_Stoffe'!C33,""))</f>
        <v/>
      </c>
      <c r="D33" s="9" t="str">
        <f>IF('Übersicht Quelle_Stoffe'!D33="","",IF('Übersicht Quelle_Stoffe'!O33=ja,'Übersicht Quelle_Stoffe'!D33,""))</f>
        <v/>
      </c>
      <c r="E33" s="33" t="str">
        <f>IF('Übersicht Quelle_Stoffe'!E33="","",IF('Übersicht Quelle_Stoffe'!O33=ja,'Übersicht Quelle_Stoffe'!E33,""))</f>
        <v/>
      </c>
      <c r="F33" s="33" t="str">
        <f>IF('Übersicht Quelle_Stoffe'!F33="","",IF('Übersicht Quelle_Stoffe'!O33=ja,'Übersicht Quelle_Stoffe'!F33,""))</f>
        <v/>
      </c>
      <c r="G33" s="33" t="str">
        <f>IF('Übersicht Quelle_Stoffe'!G33="","",IF('Übersicht Quelle_Stoffe'!O33=ja,'Übersicht Quelle_Stoffe'!G33,""))</f>
        <v/>
      </c>
      <c r="H33" s="33" t="str">
        <f>IF('Übersicht Quelle_Stoffe'!H33="","",IF('Übersicht Quelle_Stoffe'!O33=ja,'Übersicht Quelle_Stoffe'!H33,""))</f>
        <v/>
      </c>
      <c r="I33" s="33" t="str">
        <f>IF('Übersicht Quelle_Stoffe'!I33="","",IF('Übersicht Quelle_Stoffe'!O33=ja,'Übersicht Quelle_Stoffe'!I33,""))</f>
        <v/>
      </c>
      <c r="J33" s="33" t="str">
        <f>IF('Übersicht Quelle_Stoffe'!J33="","",IF('Übersicht Quelle_Stoffe'!O33=ja,'Übersicht Quelle_Stoffe'!J33,""))</f>
        <v/>
      </c>
      <c r="K33" s="33" t="str">
        <f>IF('Übersicht Quelle_Stoffe'!K33="","",IF('Übersicht Quelle_Stoffe'!O33=ja,'Übersicht Quelle_Stoffe'!K33,""))</f>
        <v/>
      </c>
      <c r="L33" s="33" t="str">
        <f>IF('Übersicht Quelle_Stoffe'!L33="","",IF('Übersicht Quelle_Stoffe'!O33=ja,'Übersicht Quelle_Stoffe'!L33,""))</f>
        <v/>
      </c>
      <c r="M33" s="22"/>
      <c r="N33" s="22"/>
      <c r="O33" s="39"/>
      <c r="P33" s="22"/>
      <c r="Q33" s="22"/>
      <c r="R33" s="22"/>
      <c r="S33" s="22"/>
      <c r="T33" s="22"/>
      <c r="U33" s="24" t="str">
        <f>IF(T33="","",IF(OR(T33='Dropdown-Liste'!$G$15,T33='Dropdown-Liste'!$G$33),Nebenrechnungen!$L$7,VLOOKUP(T33,Nebenrechnungen!$T$3:$U$26,2,FALSE)))</f>
        <v/>
      </c>
      <c r="V33" s="24" t="str">
        <f>IF(U33="","",VLOOKUP(T33,Nebenrechnungen!$T$3:$W$26,4,FALSE))</f>
        <v/>
      </c>
      <c r="W33" s="22"/>
      <c r="X33" s="22"/>
      <c r="Y33" s="22"/>
      <c r="Z33" s="91"/>
    </row>
    <row r="34" spans="1:26" ht="15" customHeight="1" x14ac:dyDescent="0.2">
      <c r="A34" s="89" t="str">
        <f>IF('Übersicht Quelle_Stoffe'!A34="","",IF('Übersicht Quelle_Stoffe'!O34=ja,'Übersicht Quelle_Stoffe'!A34,""))</f>
        <v/>
      </c>
      <c r="B34" s="9" t="str">
        <f>IF('Übersicht Quelle_Stoffe'!B34="","",IF('Übersicht Quelle_Stoffe'!O34=ja,'Übersicht Quelle_Stoffe'!B34,""))</f>
        <v/>
      </c>
      <c r="C34" s="9" t="str">
        <f>IF('Übersicht Quelle_Stoffe'!C34="","",IF('Übersicht Quelle_Stoffe'!O34=ja,'Übersicht Quelle_Stoffe'!C34,""))</f>
        <v/>
      </c>
      <c r="D34" s="9" t="str">
        <f>IF('Übersicht Quelle_Stoffe'!D34="","",IF('Übersicht Quelle_Stoffe'!O34=ja,'Übersicht Quelle_Stoffe'!D34,""))</f>
        <v/>
      </c>
      <c r="E34" s="33" t="str">
        <f>IF('Übersicht Quelle_Stoffe'!E34="","",IF('Übersicht Quelle_Stoffe'!O34=ja,'Übersicht Quelle_Stoffe'!E34,""))</f>
        <v/>
      </c>
      <c r="F34" s="33" t="str">
        <f>IF('Übersicht Quelle_Stoffe'!F34="","",IF('Übersicht Quelle_Stoffe'!O34=ja,'Übersicht Quelle_Stoffe'!F34,""))</f>
        <v/>
      </c>
      <c r="G34" s="33" t="str">
        <f>IF('Übersicht Quelle_Stoffe'!G34="","",IF('Übersicht Quelle_Stoffe'!O34=ja,'Übersicht Quelle_Stoffe'!G34,""))</f>
        <v/>
      </c>
      <c r="H34" s="33" t="str">
        <f>IF('Übersicht Quelle_Stoffe'!H34="","",IF('Übersicht Quelle_Stoffe'!O34=ja,'Übersicht Quelle_Stoffe'!H34,""))</f>
        <v/>
      </c>
      <c r="I34" s="33" t="str">
        <f>IF('Übersicht Quelle_Stoffe'!I34="","",IF('Übersicht Quelle_Stoffe'!O34=ja,'Übersicht Quelle_Stoffe'!I34,""))</f>
        <v/>
      </c>
      <c r="J34" s="33" t="str">
        <f>IF('Übersicht Quelle_Stoffe'!J34="","",IF('Übersicht Quelle_Stoffe'!O34=ja,'Übersicht Quelle_Stoffe'!J34,""))</f>
        <v/>
      </c>
      <c r="K34" s="33" t="str">
        <f>IF('Übersicht Quelle_Stoffe'!K34="","",IF('Übersicht Quelle_Stoffe'!O34=ja,'Übersicht Quelle_Stoffe'!K34,""))</f>
        <v/>
      </c>
      <c r="L34" s="33" t="str">
        <f>IF('Übersicht Quelle_Stoffe'!L34="","",IF('Übersicht Quelle_Stoffe'!O34=ja,'Übersicht Quelle_Stoffe'!L34,""))</f>
        <v/>
      </c>
      <c r="M34" s="22"/>
      <c r="N34" s="22"/>
      <c r="O34" s="39"/>
      <c r="P34" s="22"/>
      <c r="Q34" s="22"/>
      <c r="R34" s="22"/>
      <c r="S34" s="22"/>
      <c r="T34" s="22"/>
      <c r="U34" s="24" t="str">
        <f>IF(T34="","",IF(OR(T34='Dropdown-Liste'!$G$15,T34='Dropdown-Liste'!$G$33),Nebenrechnungen!$L$7,VLOOKUP(T34,Nebenrechnungen!$T$3:$U$26,2,FALSE)))</f>
        <v/>
      </c>
      <c r="V34" s="24" t="str">
        <f>IF(U34="","",VLOOKUP(T34,Nebenrechnungen!$T$3:$W$26,4,FALSE))</f>
        <v/>
      </c>
      <c r="W34" s="22"/>
      <c r="X34" s="22"/>
      <c r="Y34" s="22"/>
      <c r="Z34" s="90"/>
    </row>
    <row r="35" spans="1:26" ht="15" customHeight="1" x14ac:dyDescent="0.2">
      <c r="A35" s="89" t="str">
        <f>IF('Übersicht Quelle_Stoffe'!A35="","",IF('Übersicht Quelle_Stoffe'!O35=ja,'Übersicht Quelle_Stoffe'!A35,""))</f>
        <v/>
      </c>
      <c r="B35" s="9" t="str">
        <f>IF('Übersicht Quelle_Stoffe'!B35="","",IF('Übersicht Quelle_Stoffe'!O35=ja,'Übersicht Quelle_Stoffe'!B35,""))</f>
        <v/>
      </c>
      <c r="C35" s="9" t="str">
        <f>IF('Übersicht Quelle_Stoffe'!C35="","",IF('Übersicht Quelle_Stoffe'!O35=ja,'Übersicht Quelle_Stoffe'!C35,""))</f>
        <v/>
      </c>
      <c r="D35" s="9" t="str">
        <f>IF('Übersicht Quelle_Stoffe'!D35="","",IF('Übersicht Quelle_Stoffe'!O35=ja,'Übersicht Quelle_Stoffe'!D35,""))</f>
        <v/>
      </c>
      <c r="E35" s="33" t="str">
        <f>IF('Übersicht Quelle_Stoffe'!E35="","",IF('Übersicht Quelle_Stoffe'!O35=ja,'Übersicht Quelle_Stoffe'!E35,""))</f>
        <v/>
      </c>
      <c r="F35" s="33" t="str">
        <f>IF('Übersicht Quelle_Stoffe'!F35="","",IF('Übersicht Quelle_Stoffe'!O35=ja,'Übersicht Quelle_Stoffe'!F35,""))</f>
        <v/>
      </c>
      <c r="G35" s="33" t="str">
        <f>IF('Übersicht Quelle_Stoffe'!G35="","",IF('Übersicht Quelle_Stoffe'!O35=ja,'Übersicht Quelle_Stoffe'!G35,""))</f>
        <v/>
      </c>
      <c r="H35" s="33" t="str">
        <f>IF('Übersicht Quelle_Stoffe'!H35="","",IF('Übersicht Quelle_Stoffe'!O35=ja,'Übersicht Quelle_Stoffe'!H35,""))</f>
        <v/>
      </c>
      <c r="I35" s="33" t="str">
        <f>IF('Übersicht Quelle_Stoffe'!I35="","",IF('Übersicht Quelle_Stoffe'!O35=ja,'Übersicht Quelle_Stoffe'!I35,""))</f>
        <v/>
      </c>
      <c r="J35" s="33" t="str">
        <f>IF('Übersicht Quelle_Stoffe'!J35="","",IF('Übersicht Quelle_Stoffe'!O35=ja,'Übersicht Quelle_Stoffe'!J35,""))</f>
        <v/>
      </c>
      <c r="K35" s="33" t="str">
        <f>IF('Übersicht Quelle_Stoffe'!K35="","",IF('Übersicht Quelle_Stoffe'!O35=ja,'Übersicht Quelle_Stoffe'!K35,""))</f>
        <v/>
      </c>
      <c r="L35" s="33" t="str">
        <f>IF('Übersicht Quelle_Stoffe'!L35="","",IF('Übersicht Quelle_Stoffe'!O35=ja,'Übersicht Quelle_Stoffe'!L35,""))</f>
        <v/>
      </c>
      <c r="M35" s="22"/>
      <c r="N35" s="22"/>
      <c r="O35" s="39"/>
      <c r="P35" s="22"/>
      <c r="Q35" s="22"/>
      <c r="R35" s="22"/>
      <c r="S35" s="22"/>
      <c r="T35" s="22"/>
      <c r="U35" s="24" t="str">
        <f>IF(T35="","",IF(OR(T35='Dropdown-Liste'!$G$15,T35='Dropdown-Liste'!$G$33),Nebenrechnungen!$L$7,VLOOKUP(T35,Nebenrechnungen!$T$3:$U$26,2,FALSE)))</f>
        <v/>
      </c>
      <c r="V35" s="24" t="str">
        <f>IF(U35="","",VLOOKUP(T35,Nebenrechnungen!$T$3:$W$26,4,FALSE))</f>
        <v/>
      </c>
      <c r="W35" s="22"/>
      <c r="X35" s="22"/>
      <c r="Y35" s="22"/>
      <c r="Z35" s="90"/>
    </row>
    <row r="36" spans="1:26" ht="15" customHeight="1" x14ac:dyDescent="0.2">
      <c r="A36" s="89" t="str">
        <f>IF('Übersicht Quelle_Stoffe'!A36="","",IF('Übersicht Quelle_Stoffe'!O36=ja,'Übersicht Quelle_Stoffe'!A36,""))</f>
        <v/>
      </c>
      <c r="B36" s="9" t="str">
        <f>IF('Übersicht Quelle_Stoffe'!B36="","",IF('Übersicht Quelle_Stoffe'!O36=ja,'Übersicht Quelle_Stoffe'!B36,""))</f>
        <v/>
      </c>
      <c r="C36" s="9" t="str">
        <f>IF('Übersicht Quelle_Stoffe'!C36="","",IF('Übersicht Quelle_Stoffe'!O36=ja,'Übersicht Quelle_Stoffe'!C36,""))</f>
        <v/>
      </c>
      <c r="D36" s="9" t="str">
        <f>IF('Übersicht Quelle_Stoffe'!D36="","",IF('Übersicht Quelle_Stoffe'!O36=ja,'Übersicht Quelle_Stoffe'!D36,""))</f>
        <v/>
      </c>
      <c r="E36" s="33" t="str">
        <f>IF('Übersicht Quelle_Stoffe'!E36="","",IF('Übersicht Quelle_Stoffe'!O36=ja,'Übersicht Quelle_Stoffe'!E36,""))</f>
        <v/>
      </c>
      <c r="F36" s="33" t="str">
        <f>IF('Übersicht Quelle_Stoffe'!F36="","",IF('Übersicht Quelle_Stoffe'!O36=ja,'Übersicht Quelle_Stoffe'!F36,""))</f>
        <v/>
      </c>
      <c r="G36" s="33" t="str">
        <f>IF('Übersicht Quelle_Stoffe'!G36="","",IF('Übersicht Quelle_Stoffe'!O36=ja,'Übersicht Quelle_Stoffe'!G36,""))</f>
        <v/>
      </c>
      <c r="H36" s="33" t="str">
        <f>IF('Übersicht Quelle_Stoffe'!H36="","",IF('Übersicht Quelle_Stoffe'!O36=ja,'Übersicht Quelle_Stoffe'!H36,""))</f>
        <v/>
      </c>
      <c r="I36" s="33" t="str">
        <f>IF('Übersicht Quelle_Stoffe'!I36="","",IF('Übersicht Quelle_Stoffe'!O36=ja,'Übersicht Quelle_Stoffe'!I36,""))</f>
        <v/>
      </c>
      <c r="J36" s="33" t="str">
        <f>IF('Übersicht Quelle_Stoffe'!J36="","",IF('Übersicht Quelle_Stoffe'!O36=ja,'Übersicht Quelle_Stoffe'!J36,""))</f>
        <v/>
      </c>
      <c r="K36" s="33" t="str">
        <f>IF('Übersicht Quelle_Stoffe'!K36="","",IF('Übersicht Quelle_Stoffe'!O36=ja,'Übersicht Quelle_Stoffe'!K36,""))</f>
        <v/>
      </c>
      <c r="L36" s="33" t="str">
        <f>IF('Übersicht Quelle_Stoffe'!L36="","",IF('Übersicht Quelle_Stoffe'!O36=ja,'Übersicht Quelle_Stoffe'!L36,""))</f>
        <v/>
      </c>
      <c r="M36" s="22"/>
      <c r="N36" s="22"/>
      <c r="O36" s="39"/>
      <c r="P36" s="22"/>
      <c r="Q36" s="22"/>
      <c r="R36" s="22"/>
      <c r="S36" s="22"/>
      <c r="T36" s="22"/>
      <c r="U36" s="24" t="str">
        <f>IF(T36="","",IF(OR(T36='Dropdown-Liste'!$G$15,T36='Dropdown-Liste'!$G$33),Nebenrechnungen!$L$7,VLOOKUP(T36,Nebenrechnungen!$T$3:$U$26,2,FALSE)))</f>
        <v/>
      </c>
      <c r="V36" s="24" t="str">
        <f>IF(U36="","",VLOOKUP(T36,Nebenrechnungen!$T$3:$W$26,4,FALSE))</f>
        <v/>
      </c>
      <c r="W36" s="22"/>
      <c r="X36" s="22"/>
      <c r="Y36" s="22"/>
      <c r="Z36" s="90"/>
    </row>
    <row r="37" spans="1:26" ht="15" customHeight="1" x14ac:dyDescent="0.2">
      <c r="A37" s="89" t="str">
        <f>IF('Übersicht Quelle_Stoffe'!A37="","",IF('Übersicht Quelle_Stoffe'!O37=ja,'Übersicht Quelle_Stoffe'!A37,""))</f>
        <v/>
      </c>
      <c r="B37" s="9" t="str">
        <f>IF('Übersicht Quelle_Stoffe'!B37="","",IF('Übersicht Quelle_Stoffe'!O37=ja,'Übersicht Quelle_Stoffe'!B37,""))</f>
        <v/>
      </c>
      <c r="C37" s="9" t="str">
        <f>IF('Übersicht Quelle_Stoffe'!C37="","",IF('Übersicht Quelle_Stoffe'!O37=ja,'Übersicht Quelle_Stoffe'!C37,""))</f>
        <v/>
      </c>
      <c r="D37" s="9" t="str">
        <f>IF('Übersicht Quelle_Stoffe'!D37="","",IF('Übersicht Quelle_Stoffe'!O37=ja,'Übersicht Quelle_Stoffe'!D37,""))</f>
        <v/>
      </c>
      <c r="E37" s="33" t="str">
        <f>IF('Übersicht Quelle_Stoffe'!E37="","",IF('Übersicht Quelle_Stoffe'!O37=ja,'Übersicht Quelle_Stoffe'!E37,""))</f>
        <v/>
      </c>
      <c r="F37" s="33" t="str">
        <f>IF('Übersicht Quelle_Stoffe'!F37="","",IF('Übersicht Quelle_Stoffe'!O37=ja,'Übersicht Quelle_Stoffe'!F37,""))</f>
        <v/>
      </c>
      <c r="G37" s="33" t="str">
        <f>IF('Übersicht Quelle_Stoffe'!G37="","",IF('Übersicht Quelle_Stoffe'!O37=ja,'Übersicht Quelle_Stoffe'!G37,""))</f>
        <v/>
      </c>
      <c r="H37" s="33" t="str">
        <f>IF('Übersicht Quelle_Stoffe'!H37="","",IF('Übersicht Quelle_Stoffe'!O37=ja,'Übersicht Quelle_Stoffe'!H37,""))</f>
        <v/>
      </c>
      <c r="I37" s="33" t="str">
        <f>IF('Übersicht Quelle_Stoffe'!I37="","",IF('Übersicht Quelle_Stoffe'!O37=ja,'Übersicht Quelle_Stoffe'!I37,""))</f>
        <v/>
      </c>
      <c r="J37" s="33" t="str">
        <f>IF('Übersicht Quelle_Stoffe'!J37="","",IF('Übersicht Quelle_Stoffe'!O37=ja,'Übersicht Quelle_Stoffe'!J37,""))</f>
        <v/>
      </c>
      <c r="K37" s="33" t="str">
        <f>IF('Übersicht Quelle_Stoffe'!K37="","",IF('Übersicht Quelle_Stoffe'!O37=ja,'Übersicht Quelle_Stoffe'!K37,""))</f>
        <v/>
      </c>
      <c r="L37" s="33" t="str">
        <f>IF('Übersicht Quelle_Stoffe'!L37="","",IF('Übersicht Quelle_Stoffe'!O37=ja,'Übersicht Quelle_Stoffe'!L37,""))</f>
        <v/>
      </c>
      <c r="M37" s="22"/>
      <c r="N37" s="22"/>
      <c r="O37" s="39"/>
      <c r="P37" s="22"/>
      <c r="Q37" s="22"/>
      <c r="R37" s="22"/>
      <c r="S37" s="22"/>
      <c r="T37" s="22"/>
      <c r="U37" s="24" t="str">
        <f>IF(T37="","",IF(OR(T37='Dropdown-Liste'!$G$15,T37='Dropdown-Liste'!$G$33),Nebenrechnungen!$L$7,VLOOKUP(T37,Nebenrechnungen!$T$3:$U$26,2,FALSE)))</f>
        <v/>
      </c>
      <c r="V37" s="24" t="str">
        <f>IF(U37="","",VLOOKUP(T37,Nebenrechnungen!$T$3:$W$26,4,FALSE))</f>
        <v/>
      </c>
      <c r="W37" s="22"/>
      <c r="X37" s="22"/>
      <c r="Y37" s="22"/>
      <c r="Z37" s="90"/>
    </row>
    <row r="38" spans="1:26" ht="15" customHeight="1" x14ac:dyDescent="0.2">
      <c r="A38" s="89" t="str">
        <f>IF('Übersicht Quelle_Stoffe'!A38="","",IF('Übersicht Quelle_Stoffe'!O38=ja,'Übersicht Quelle_Stoffe'!A38,""))</f>
        <v/>
      </c>
      <c r="B38" s="9" t="str">
        <f>IF('Übersicht Quelle_Stoffe'!B38="","",IF('Übersicht Quelle_Stoffe'!O38=ja,'Übersicht Quelle_Stoffe'!B38,""))</f>
        <v/>
      </c>
      <c r="C38" s="9" t="str">
        <f>IF('Übersicht Quelle_Stoffe'!C38="","",IF('Übersicht Quelle_Stoffe'!O38=ja,'Übersicht Quelle_Stoffe'!C38,""))</f>
        <v/>
      </c>
      <c r="D38" s="9" t="str">
        <f>IF('Übersicht Quelle_Stoffe'!D38="","",IF('Übersicht Quelle_Stoffe'!O38=ja,'Übersicht Quelle_Stoffe'!D38,""))</f>
        <v/>
      </c>
      <c r="E38" s="33" t="str">
        <f>IF('Übersicht Quelle_Stoffe'!E38="","",IF('Übersicht Quelle_Stoffe'!O38=ja,'Übersicht Quelle_Stoffe'!E38,""))</f>
        <v/>
      </c>
      <c r="F38" s="33" t="str">
        <f>IF('Übersicht Quelle_Stoffe'!F38="","",IF('Übersicht Quelle_Stoffe'!O38=ja,'Übersicht Quelle_Stoffe'!F38,""))</f>
        <v/>
      </c>
      <c r="G38" s="33" t="str">
        <f>IF('Übersicht Quelle_Stoffe'!G38="","",IF('Übersicht Quelle_Stoffe'!O38=ja,'Übersicht Quelle_Stoffe'!G38,""))</f>
        <v/>
      </c>
      <c r="H38" s="33" t="str">
        <f>IF('Übersicht Quelle_Stoffe'!H38="","",IF('Übersicht Quelle_Stoffe'!O38=ja,'Übersicht Quelle_Stoffe'!H38,""))</f>
        <v/>
      </c>
      <c r="I38" s="33" t="str">
        <f>IF('Übersicht Quelle_Stoffe'!I38="","",IF('Übersicht Quelle_Stoffe'!O38=ja,'Übersicht Quelle_Stoffe'!I38,""))</f>
        <v/>
      </c>
      <c r="J38" s="33" t="str">
        <f>IF('Übersicht Quelle_Stoffe'!J38="","",IF('Übersicht Quelle_Stoffe'!O38=ja,'Übersicht Quelle_Stoffe'!J38,""))</f>
        <v/>
      </c>
      <c r="K38" s="33" t="str">
        <f>IF('Übersicht Quelle_Stoffe'!K38="","",IF('Übersicht Quelle_Stoffe'!O38=ja,'Übersicht Quelle_Stoffe'!K38,""))</f>
        <v/>
      </c>
      <c r="L38" s="33" t="str">
        <f>IF('Übersicht Quelle_Stoffe'!L38="","",IF('Übersicht Quelle_Stoffe'!O38=ja,'Übersicht Quelle_Stoffe'!L38,""))</f>
        <v/>
      </c>
      <c r="M38" s="22"/>
      <c r="N38" s="22"/>
      <c r="O38" s="39"/>
      <c r="P38" s="22"/>
      <c r="Q38" s="22"/>
      <c r="R38" s="22"/>
      <c r="S38" s="22"/>
      <c r="T38" s="22"/>
      <c r="U38" s="24" t="str">
        <f>IF(T38="","",IF(OR(T38='Dropdown-Liste'!$G$15,T38='Dropdown-Liste'!$G$33),Nebenrechnungen!$L$7,VLOOKUP(T38,Nebenrechnungen!$T$3:$U$26,2,FALSE)))</f>
        <v/>
      </c>
      <c r="V38" s="24" t="str">
        <f>IF(U38="","",VLOOKUP(T38,Nebenrechnungen!$T$3:$W$26,4,FALSE))</f>
        <v/>
      </c>
      <c r="W38" s="22"/>
      <c r="X38" s="22"/>
      <c r="Y38" s="22"/>
      <c r="Z38" s="90"/>
    </row>
    <row r="39" spans="1:26" ht="15" customHeight="1" x14ac:dyDescent="0.2">
      <c r="A39" s="89" t="str">
        <f>IF('Übersicht Quelle_Stoffe'!A39="","",IF('Übersicht Quelle_Stoffe'!O39=ja,'Übersicht Quelle_Stoffe'!A39,""))</f>
        <v/>
      </c>
      <c r="B39" s="9" t="str">
        <f>IF('Übersicht Quelle_Stoffe'!B39="","",IF('Übersicht Quelle_Stoffe'!O39=ja,'Übersicht Quelle_Stoffe'!B39,""))</f>
        <v/>
      </c>
      <c r="C39" s="9" t="str">
        <f>IF('Übersicht Quelle_Stoffe'!C39="","",IF('Übersicht Quelle_Stoffe'!O39=ja,'Übersicht Quelle_Stoffe'!C39,""))</f>
        <v/>
      </c>
      <c r="D39" s="9" t="str">
        <f>IF('Übersicht Quelle_Stoffe'!D39="","",IF('Übersicht Quelle_Stoffe'!O39=ja,'Übersicht Quelle_Stoffe'!D39,""))</f>
        <v/>
      </c>
      <c r="E39" s="33" t="str">
        <f>IF('Übersicht Quelle_Stoffe'!E39="","",IF('Übersicht Quelle_Stoffe'!O39=ja,'Übersicht Quelle_Stoffe'!E39,""))</f>
        <v/>
      </c>
      <c r="F39" s="33" t="str">
        <f>IF('Übersicht Quelle_Stoffe'!F39="","",IF('Übersicht Quelle_Stoffe'!O39=ja,'Übersicht Quelle_Stoffe'!F39,""))</f>
        <v/>
      </c>
      <c r="G39" s="33" t="str">
        <f>IF('Übersicht Quelle_Stoffe'!G39="","",IF('Übersicht Quelle_Stoffe'!O39=ja,'Übersicht Quelle_Stoffe'!G39,""))</f>
        <v/>
      </c>
      <c r="H39" s="33" t="str">
        <f>IF('Übersicht Quelle_Stoffe'!H39="","",IF('Übersicht Quelle_Stoffe'!O39=ja,'Übersicht Quelle_Stoffe'!H39,""))</f>
        <v/>
      </c>
      <c r="I39" s="33" t="str">
        <f>IF('Übersicht Quelle_Stoffe'!I39="","",IF('Übersicht Quelle_Stoffe'!O39=ja,'Übersicht Quelle_Stoffe'!I39,""))</f>
        <v/>
      </c>
      <c r="J39" s="33" t="str">
        <f>IF('Übersicht Quelle_Stoffe'!J39="","",IF('Übersicht Quelle_Stoffe'!O39=ja,'Übersicht Quelle_Stoffe'!J39,""))</f>
        <v/>
      </c>
      <c r="K39" s="33" t="str">
        <f>IF('Übersicht Quelle_Stoffe'!K39="","",IF('Übersicht Quelle_Stoffe'!O39=ja,'Übersicht Quelle_Stoffe'!K39,""))</f>
        <v/>
      </c>
      <c r="L39" s="33" t="str">
        <f>IF('Übersicht Quelle_Stoffe'!L39="","",IF('Übersicht Quelle_Stoffe'!O39=ja,'Übersicht Quelle_Stoffe'!L39,""))</f>
        <v/>
      </c>
      <c r="M39" s="22"/>
      <c r="N39" s="22"/>
      <c r="O39" s="39"/>
      <c r="P39" s="22"/>
      <c r="Q39" s="22"/>
      <c r="R39" s="22"/>
      <c r="S39" s="22"/>
      <c r="T39" s="65"/>
      <c r="U39" s="24" t="str">
        <f>IF(T39="","",IF(OR(T39='Dropdown-Liste'!$G$15,T39='Dropdown-Liste'!$G$33),Nebenrechnungen!$L$7,VLOOKUP(T39,Nebenrechnungen!$T$3:$U$26,2,FALSE)))</f>
        <v/>
      </c>
      <c r="V39" s="24" t="str">
        <f>IF(U39="","",VLOOKUP(T39,Nebenrechnungen!$T$3:$W$26,4,FALSE))</f>
        <v/>
      </c>
      <c r="W39" s="22"/>
      <c r="X39" s="22"/>
      <c r="Y39" s="22"/>
      <c r="Z39" s="90"/>
    </row>
    <row r="40" spans="1:26" ht="15" customHeight="1" x14ac:dyDescent="0.2">
      <c r="A40" s="89" t="str">
        <f>IF('Übersicht Quelle_Stoffe'!A40="","",IF('Übersicht Quelle_Stoffe'!O40=ja,'Übersicht Quelle_Stoffe'!A40,""))</f>
        <v/>
      </c>
      <c r="B40" s="9" t="str">
        <f>IF('Übersicht Quelle_Stoffe'!B40="","",IF('Übersicht Quelle_Stoffe'!O40=ja,'Übersicht Quelle_Stoffe'!B40,""))</f>
        <v/>
      </c>
      <c r="C40" s="9" t="str">
        <f>IF('Übersicht Quelle_Stoffe'!C40="","",IF('Übersicht Quelle_Stoffe'!O40=ja,'Übersicht Quelle_Stoffe'!C40,""))</f>
        <v/>
      </c>
      <c r="D40" s="9" t="str">
        <f>IF('Übersicht Quelle_Stoffe'!D40="","",IF('Übersicht Quelle_Stoffe'!O40=ja,'Übersicht Quelle_Stoffe'!D40,""))</f>
        <v/>
      </c>
      <c r="E40" s="33" t="str">
        <f>IF('Übersicht Quelle_Stoffe'!E40="","",IF('Übersicht Quelle_Stoffe'!O40=ja,'Übersicht Quelle_Stoffe'!E40,""))</f>
        <v/>
      </c>
      <c r="F40" s="33" t="str">
        <f>IF('Übersicht Quelle_Stoffe'!F40="","",IF('Übersicht Quelle_Stoffe'!O40=ja,'Übersicht Quelle_Stoffe'!F40,""))</f>
        <v/>
      </c>
      <c r="G40" s="33" t="str">
        <f>IF('Übersicht Quelle_Stoffe'!G40="","",IF('Übersicht Quelle_Stoffe'!O40=ja,'Übersicht Quelle_Stoffe'!G40,""))</f>
        <v/>
      </c>
      <c r="H40" s="33" t="str">
        <f>IF('Übersicht Quelle_Stoffe'!H40="","",IF('Übersicht Quelle_Stoffe'!O40=ja,'Übersicht Quelle_Stoffe'!H40,""))</f>
        <v/>
      </c>
      <c r="I40" s="33" t="str">
        <f>IF('Übersicht Quelle_Stoffe'!I40="","",IF('Übersicht Quelle_Stoffe'!O40=ja,'Übersicht Quelle_Stoffe'!I40,""))</f>
        <v/>
      </c>
      <c r="J40" s="33" t="str">
        <f>IF('Übersicht Quelle_Stoffe'!J40="","",IF('Übersicht Quelle_Stoffe'!O40=ja,'Übersicht Quelle_Stoffe'!J40,""))</f>
        <v/>
      </c>
      <c r="K40" s="33" t="str">
        <f>IF('Übersicht Quelle_Stoffe'!K40="","",IF('Übersicht Quelle_Stoffe'!O40=ja,'Übersicht Quelle_Stoffe'!K40,""))</f>
        <v/>
      </c>
      <c r="L40" s="33" t="str">
        <f>IF('Übersicht Quelle_Stoffe'!L40="","",IF('Übersicht Quelle_Stoffe'!O40=ja,'Übersicht Quelle_Stoffe'!L40,""))</f>
        <v/>
      </c>
      <c r="M40" s="22"/>
      <c r="N40" s="22"/>
      <c r="O40" s="39"/>
      <c r="P40" s="22"/>
      <c r="Q40" s="22"/>
      <c r="R40" s="22"/>
      <c r="S40" s="22"/>
      <c r="T40" s="22"/>
      <c r="U40" s="24" t="str">
        <f>IF(T40="","",IF(OR(T40='Dropdown-Liste'!$G$15,T40='Dropdown-Liste'!$G$33),Nebenrechnungen!$L$7,VLOOKUP(T40,Nebenrechnungen!$T$3:$U$26,2,FALSE)))</f>
        <v/>
      </c>
      <c r="V40" s="24" t="str">
        <f>IF(U40="","",VLOOKUP(T40,Nebenrechnungen!$T$3:$W$26,4,FALSE))</f>
        <v/>
      </c>
      <c r="W40" s="22"/>
      <c r="X40" s="22"/>
      <c r="Y40" s="22"/>
      <c r="Z40" s="90"/>
    </row>
    <row r="41" spans="1:26" ht="15" customHeight="1" x14ac:dyDescent="0.2">
      <c r="A41" s="89" t="str">
        <f>IF('Übersicht Quelle_Stoffe'!A41="","",IF('Übersicht Quelle_Stoffe'!O41=ja,'Übersicht Quelle_Stoffe'!A41,""))</f>
        <v/>
      </c>
      <c r="B41" s="9" t="str">
        <f>IF('Übersicht Quelle_Stoffe'!B41="","",IF('Übersicht Quelle_Stoffe'!O41=ja,'Übersicht Quelle_Stoffe'!B41,""))</f>
        <v/>
      </c>
      <c r="C41" s="9" t="str">
        <f>IF('Übersicht Quelle_Stoffe'!C41="","",IF('Übersicht Quelle_Stoffe'!O41=ja,'Übersicht Quelle_Stoffe'!C41,""))</f>
        <v/>
      </c>
      <c r="D41" s="9" t="str">
        <f>IF('Übersicht Quelle_Stoffe'!D41="","",IF('Übersicht Quelle_Stoffe'!O41=ja,'Übersicht Quelle_Stoffe'!D41,""))</f>
        <v/>
      </c>
      <c r="E41" s="33" t="str">
        <f>IF('Übersicht Quelle_Stoffe'!E41="","",IF('Übersicht Quelle_Stoffe'!O41=ja,'Übersicht Quelle_Stoffe'!E41,""))</f>
        <v/>
      </c>
      <c r="F41" s="33" t="str">
        <f>IF('Übersicht Quelle_Stoffe'!F41="","",IF('Übersicht Quelle_Stoffe'!O41=ja,'Übersicht Quelle_Stoffe'!F41,""))</f>
        <v/>
      </c>
      <c r="G41" s="33" t="str">
        <f>IF('Übersicht Quelle_Stoffe'!G41="","",IF('Übersicht Quelle_Stoffe'!O41=ja,'Übersicht Quelle_Stoffe'!G41,""))</f>
        <v/>
      </c>
      <c r="H41" s="33" t="str">
        <f>IF('Übersicht Quelle_Stoffe'!H41="","",IF('Übersicht Quelle_Stoffe'!O41=ja,'Übersicht Quelle_Stoffe'!H41,""))</f>
        <v/>
      </c>
      <c r="I41" s="33" t="str">
        <f>IF('Übersicht Quelle_Stoffe'!I41="","",IF('Übersicht Quelle_Stoffe'!O41=ja,'Übersicht Quelle_Stoffe'!I41,""))</f>
        <v/>
      </c>
      <c r="J41" s="33" t="str">
        <f>IF('Übersicht Quelle_Stoffe'!J41="","",IF('Übersicht Quelle_Stoffe'!O41=ja,'Übersicht Quelle_Stoffe'!J41,""))</f>
        <v/>
      </c>
      <c r="K41" s="33" t="str">
        <f>IF('Übersicht Quelle_Stoffe'!K41="","",IF('Übersicht Quelle_Stoffe'!O41=ja,'Übersicht Quelle_Stoffe'!K41,""))</f>
        <v/>
      </c>
      <c r="L41" s="33" t="str">
        <f>IF('Übersicht Quelle_Stoffe'!L41="","",IF('Übersicht Quelle_Stoffe'!O41=ja,'Übersicht Quelle_Stoffe'!L41,""))</f>
        <v/>
      </c>
      <c r="M41" s="22"/>
      <c r="N41" s="22"/>
      <c r="O41" s="39"/>
      <c r="P41" s="22"/>
      <c r="Q41" s="22"/>
      <c r="R41" s="22"/>
      <c r="S41" s="22"/>
      <c r="T41" s="22"/>
      <c r="U41" s="24" t="str">
        <f>IF(T41="","",IF(OR(T41='Dropdown-Liste'!$G$15,T41='Dropdown-Liste'!$G$33),Nebenrechnungen!$L$7,VLOOKUP(T41,Nebenrechnungen!$T$3:$U$26,2,FALSE)))</f>
        <v/>
      </c>
      <c r="V41" s="24" t="str">
        <f>IF(U41="","",VLOOKUP(T41,Nebenrechnungen!$T$3:$W$26,4,FALSE))</f>
        <v/>
      </c>
      <c r="W41" s="22"/>
      <c r="X41" s="22"/>
      <c r="Y41" s="22"/>
      <c r="Z41" s="90"/>
    </row>
    <row r="42" spans="1:26" ht="15" customHeight="1" x14ac:dyDescent="0.2">
      <c r="A42" s="89" t="str">
        <f>IF('Übersicht Quelle_Stoffe'!A42="","",IF('Übersicht Quelle_Stoffe'!O42=ja,'Übersicht Quelle_Stoffe'!A42,""))</f>
        <v/>
      </c>
      <c r="B42" s="9" t="str">
        <f>IF('Übersicht Quelle_Stoffe'!B42="","",IF('Übersicht Quelle_Stoffe'!O42=ja,'Übersicht Quelle_Stoffe'!B42,""))</f>
        <v/>
      </c>
      <c r="C42" s="9" t="str">
        <f>IF('Übersicht Quelle_Stoffe'!C42="","",IF('Übersicht Quelle_Stoffe'!O42=ja,'Übersicht Quelle_Stoffe'!C42,""))</f>
        <v/>
      </c>
      <c r="D42" s="9" t="str">
        <f>IF('Übersicht Quelle_Stoffe'!D42="","",IF('Übersicht Quelle_Stoffe'!O42=ja,'Übersicht Quelle_Stoffe'!D42,""))</f>
        <v/>
      </c>
      <c r="E42" s="33" t="str">
        <f>IF('Übersicht Quelle_Stoffe'!E42="","",IF('Übersicht Quelle_Stoffe'!O42=ja,'Übersicht Quelle_Stoffe'!E42,""))</f>
        <v/>
      </c>
      <c r="F42" s="33" t="str">
        <f>IF('Übersicht Quelle_Stoffe'!F42="","",IF('Übersicht Quelle_Stoffe'!O42=ja,'Übersicht Quelle_Stoffe'!F42,""))</f>
        <v/>
      </c>
      <c r="G42" s="33" t="str">
        <f>IF('Übersicht Quelle_Stoffe'!G42="","",IF('Übersicht Quelle_Stoffe'!O42=ja,'Übersicht Quelle_Stoffe'!G42,""))</f>
        <v/>
      </c>
      <c r="H42" s="33" t="str">
        <f>IF('Übersicht Quelle_Stoffe'!H42="","",IF('Übersicht Quelle_Stoffe'!O42=ja,'Übersicht Quelle_Stoffe'!H42,""))</f>
        <v/>
      </c>
      <c r="I42" s="33" t="str">
        <f>IF('Übersicht Quelle_Stoffe'!I42="","",IF('Übersicht Quelle_Stoffe'!O42=ja,'Übersicht Quelle_Stoffe'!I42,""))</f>
        <v/>
      </c>
      <c r="J42" s="33" t="str">
        <f>IF('Übersicht Quelle_Stoffe'!J42="","",IF('Übersicht Quelle_Stoffe'!O42=ja,'Übersicht Quelle_Stoffe'!J42,""))</f>
        <v/>
      </c>
      <c r="K42" s="33" t="str">
        <f>IF('Übersicht Quelle_Stoffe'!K42="","",IF('Übersicht Quelle_Stoffe'!O42=ja,'Übersicht Quelle_Stoffe'!K42,""))</f>
        <v/>
      </c>
      <c r="L42" s="33" t="str">
        <f>IF('Übersicht Quelle_Stoffe'!L42="","",IF('Übersicht Quelle_Stoffe'!O42=ja,'Übersicht Quelle_Stoffe'!L42,""))</f>
        <v/>
      </c>
      <c r="M42" s="22"/>
      <c r="N42" s="22"/>
      <c r="O42" s="39"/>
      <c r="P42" s="22"/>
      <c r="Q42" s="22"/>
      <c r="R42" s="22"/>
      <c r="S42" s="22"/>
      <c r="T42" s="22"/>
      <c r="U42" s="24" t="str">
        <f>IF(T42="","",IF(OR(T42='Dropdown-Liste'!$G$15,T42='Dropdown-Liste'!$G$33),Nebenrechnungen!$L$7,VLOOKUP(T42,Nebenrechnungen!$T$3:$U$26,2,FALSE)))</f>
        <v/>
      </c>
      <c r="V42" s="24" t="str">
        <f>IF(U42="","",VLOOKUP(T42,Nebenrechnungen!$T$3:$W$26,4,FALSE))</f>
        <v/>
      </c>
      <c r="W42" s="22"/>
      <c r="X42" s="22"/>
      <c r="Y42" s="22"/>
      <c r="Z42" s="91"/>
    </row>
    <row r="43" spans="1:26" ht="15" customHeight="1" x14ac:dyDescent="0.2">
      <c r="A43" s="89" t="str">
        <f>IF('Übersicht Quelle_Stoffe'!A43="","",IF('Übersicht Quelle_Stoffe'!O43=ja,'Übersicht Quelle_Stoffe'!A43,""))</f>
        <v/>
      </c>
      <c r="B43" s="9" t="str">
        <f>IF('Übersicht Quelle_Stoffe'!B43="","",IF('Übersicht Quelle_Stoffe'!O43=ja,'Übersicht Quelle_Stoffe'!B43,""))</f>
        <v/>
      </c>
      <c r="C43" s="9" t="str">
        <f>IF('Übersicht Quelle_Stoffe'!C43="","",IF('Übersicht Quelle_Stoffe'!O43=ja,'Übersicht Quelle_Stoffe'!C43,""))</f>
        <v/>
      </c>
      <c r="D43" s="9" t="str">
        <f>IF('Übersicht Quelle_Stoffe'!D43="","",IF('Übersicht Quelle_Stoffe'!O43=ja,'Übersicht Quelle_Stoffe'!D43,""))</f>
        <v/>
      </c>
      <c r="E43" s="33" t="str">
        <f>IF('Übersicht Quelle_Stoffe'!E43="","",IF('Übersicht Quelle_Stoffe'!O43=ja,'Übersicht Quelle_Stoffe'!E43,""))</f>
        <v/>
      </c>
      <c r="F43" s="33" t="str">
        <f>IF('Übersicht Quelle_Stoffe'!F43="","",IF('Übersicht Quelle_Stoffe'!O43=ja,'Übersicht Quelle_Stoffe'!F43,""))</f>
        <v/>
      </c>
      <c r="G43" s="33" t="str">
        <f>IF('Übersicht Quelle_Stoffe'!G43="","",IF('Übersicht Quelle_Stoffe'!O43=ja,'Übersicht Quelle_Stoffe'!G43,""))</f>
        <v/>
      </c>
      <c r="H43" s="33" t="str">
        <f>IF('Übersicht Quelle_Stoffe'!H43="","",IF('Übersicht Quelle_Stoffe'!O43=ja,'Übersicht Quelle_Stoffe'!H43,""))</f>
        <v/>
      </c>
      <c r="I43" s="33" t="str">
        <f>IF('Übersicht Quelle_Stoffe'!I43="","",IF('Übersicht Quelle_Stoffe'!O43=ja,'Übersicht Quelle_Stoffe'!I43,""))</f>
        <v/>
      </c>
      <c r="J43" s="33" t="str">
        <f>IF('Übersicht Quelle_Stoffe'!J43="","",IF('Übersicht Quelle_Stoffe'!O43=ja,'Übersicht Quelle_Stoffe'!J43,""))</f>
        <v/>
      </c>
      <c r="K43" s="33" t="str">
        <f>IF('Übersicht Quelle_Stoffe'!K43="","",IF('Übersicht Quelle_Stoffe'!O43=ja,'Übersicht Quelle_Stoffe'!K43,""))</f>
        <v/>
      </c>
      <c r="L43" s="33" t="str">
        <f>IF('Übersicht Quelle_Stoffe'!L43="","",IF('Übersicht Quelle_Stoffe'!O43=ja,'Übersicht Quelle_Stoffe'!L43,""))</f>
        <v/>
      </c>
      <c r="M43" s="22"/>
      <c r="N43" s="22"/>
      <c r="O43" s="39"/>
      <c r="P43" s="22"/>
      <c r="Q43" s="22"/>
      <c r="R43" s="22"/>
      <c r="S43" s="22"/>
      <c r="T43" s="22"/>
      <c r="U43" s="24" t="str">
        <f>IF(T43="","",IF(OR(T43='Dropdown-Liste'!$G$15,T43='Dropdown-Liste'!$G$33),Nebenrechnungen!$L$7,VLOOKUP(T43,Nebenrechnungen!$T$3:$U$26,2,FALSE)))</f>
        <v/>
      </c>
      <c r="V43" s="24" t="str">
        <f>IF(U43="","",VLOOKUP(T43,Nebenrechnungen!$T$3:$W$26,4,FALSE))</f>
        <v/>
      </c>
      <c r="W43" s="22"/>
      <c r="X43" s="22"/>
      <c r="Y43" s="22"/>
      <c r="Z43" s="90"/>
    </row>
    <row r="44" spans="1:26" ht="15" customHeight="1" x14ac:dyDescent="0.2">
      <c r="A44" s="89" t="str">
        <f>IF('Übersicht Quelle_Stoffe'!A44="","",IF('Übersicht Quelle_Stoffe'!O44=ja,'Übersicht Quelle_Stoffe'!A44,""))</f>
        <v/>
      </c>
      <c r="B44" s="9" t="str">
        <f>IF('Übersicht Quelle_Stoffe'!B44="","",IF('Übersicht Quelle_Stoffe'!O44=ja,'Übersicht Quelle_Stoffe'!B44,""))</f>
        <v/>
      </c>
      <c r="C44" s="9" t="str">
        <f>IF('Übersicht Quelle_Stoffe'!C44="","",IF('Übersicht Quelle_Stoffe'!O44=ja,'Übersicht Quelle_Stoffe'!C44,""))</f>
        <v/>
      </c>
      <c r="D44" s="9" t="str">
        <f>IF('Übersicht Quelle_Stoffe'!D44="","",IF('Übersicht Quelle_Stoffe'!O44=ja,'Übersicht Quelle_Stoffe'!D44,""))</f>
        <v/>
      </c>
      <c r="E44" s="33" t="str">
        <f>IF('Übersicht Quelle_Stoffe'!E44="","",IF('Übersicht Quelle_Stoffe'!O44=ja,'Übersicht Quelle_Stoffe'!E44,""))</f>
        <v/>
      </c>
      <c r="F44" s="33" t="str">
        <f>IF('Übersicht Quelle_Stoffe'!F44="","",IF('Übersicht Quelle_Stoffe'!O44=ja,'Übersicht Quelle_Stoffe'!F44,""))</f>
        <v/>
      </c>
      <c r="G44" s="33" t="str">
        <f>IF('Übersicht Quelle_Stoffe'!G44="","",IF('Übersicht Quelle_Stoffe'!O44=ja,'Übersicht Quelle_Stoffe'!G44,""))</f>
        <v/>
      </c>
      <c r="H44" s="33" t="str">
        <f>IF('Übersicht Quelle_Stoffe'!H44="","",IF('Übersicht Quelle_Stoffe'!O44=ja,'Übersicht Quelle_Stoffe'!H44,""))</f>
        <v/>
      </c>
      <c r="I44" s="33" t="str">
        <f>IF('Übersicht Quelle_Stoffe'!I44="","",IF('Übersicht Quelle_Stoffe'!O44=ja,'Übersicht Quelle_Stoffe'!I44,""))</f>
        <v/>
      </c>
      <c r="J44" s="33" t="str">
        <f>IF('Übersicht Quelle_Stoffe'!J44="","",IF('Übersicht Quelle_Stoffe'!O44=ja,'Übersicht Quelle_Stoffe'!J44,""))</f>
        <v/>
      </c>
      <c r="K44" s="33" t="str">
        <f>IF('Übersicht Quelle_Stoffe'!K44="","",IF('Übersicht Quelle_Stoffe'!O44=ja,'Übersicht Quelle_Stoffe'!K44,""))</f>
        <v/>
      </c>
      <c r="L44" s="33" t="str">
        <f>IF('Übersicht Quelle_Stoffe'!L44="","",IF('Übersicht Quelle_Stoffe'!O44=ja,'Übersicht Quelle_Stoffe'!L44,""))</f>
        <v/>
      </c>
      <c r="M44" s="22"/>
      <c r="N44" s="22"/>
      <c r="O44" s="39"/>
      <c r="P44" s="22"/>
      <c r="Q44" s="22"/>
      <c r="R44" s="22"/>
      <c r="S44" s="22"/>
      <c r="T44" s="22"/>
      <c r="U44" s="24" t="str">
        <f>IF(T44="","",IF(OR(T44='Dropdown-Liste'!$G$15,T44='Dropdown-Liste'!$G$33),Nebenrechnungen!$L$7,VLOOKUP(T44,Nebenrechnungen!$T$3:$U$26,2,FALSE)))</f>
        <v/>
      </c>
      <c r="V44" s="24" t="str">
        <f>IF(U44="","",VLOOKUP(T44,Nebenrechnungen!$T$3:$W$26,4,FALSE))</f>
        <v/>
      </c>
      <c r="W44" s="22"/>
      <c r="X44" s="22"/>
      <c r="Y44" s="22"/>
      <c r="Z44" s="90"/>
    </row>
    <row r="45" spans="1:26" ht="15" customHeight="1" x14ac:dyDescent="0.2">
      <c r="A45" s="89" t="str">
        <f>IF('Übersicht Quelle_Stoffe'!A45="","",IF('Übersicht Quelle_Stoffe'!O45=ja,'Übersicht Quelle_Stoffe'!A45,""))</f>
        <v/>
      </c>
      <c r="B45" s="9" t="str">
        <f>IF('Übersicht Quelle_Stoffe'!B45="","",IF('Übersicht Quelle_Stoffe'!O45=ja,'Übersicht Quelle_Stoffe'!B45,""))</f>
        <v/>
      </c>
      <c r="C45" s="9" t="str">
        <f>IF('Übersicht Quelle_Stoffe'!C45="","",IF('Übersicht Quelle_Stoffe'!O45=ja,'Übersicht Quelle_Stoffe'!C45,""))</f>
        <v/>
      </c>
      <c r="D45" s="9" t="str">
        <f>IF('Übersicht Quelle_Stoffe'!D45="","",IF('Übersicht Quelle_Stoffe'!O45=ja,'Übersicht Quelle_Stoffe'!D45,""))</f>
        <v/>
      </c>
      <c r="E45" s="33" t="str">
        <f>IF('Übersicht Quelle_Stoffe'!E45="","",IF('Übersicht Quelle_Stoffe'!O45=ja,'Übersicht Quelle_Stoffe'!E45,""))</f>
        <v/>
      </c>
      <c r="F45" s="33" t="str">
        <f>IF('Übersicht Quelle_Stoffe'!F45="","",IF('Übersicht Quelle_Stoffe'!O45=ja,'Übersicht Quelle_Stoffe'!F45,""))</f>
        <v/>
      </c>
      <c r="G45" s="33" t="str">
        <f>IF('Übersicht Quelle_Stoffe'!G45="","",IF('Übersicht Quelle_Stoffe'!O45=ja,'Übersicht Quelle_Stoffe'!G45,""))</f>
        <v/>
      </c>
      <c r="H45" s="33" t="str">
        <f>IF('Übersicht Quelle_Stoffe'!H45="","",IF('Übersicht Quelle_Stoffe'!O45=ja,'Übersicht Quelle_Stoffe'!H45,""))</f>
        <v/>
      </c>
      <c r="I45" s="33" t="str">
        <f>IF('Übersicht Quelle_Stoffe'!I45="","",IF('Übersicht Quelle_Stoffe'!O45=ja,'Übersicht Quelle_Stoffe'!I45,""))</f>
        <v/>
      </c>
      <c r="J45" s="33" t="str">
        <f>IF('Übersicht Quelle_Stoffe'!J45="","",IF('Übersicht Quelle_Stoffe'!O45=ja,'Übersicht Quelle_Stoffe'!J45,""))</f>
        <v/>
      </c>
      <c r="K45" s="33" t="str">
        <f>IF('Übersicht Quelle_Stoffe'!K45="","",IF('Übersicht Quelle_Stoffe'!O45=ja,'Übersicht Quelle_Stoffe'!K45,""))</f>
        <v/>
      </c>
      <c r="L45" s="33" t="str">
        <f>IF('Übersicht Quelle_Stoffe'!L45="","",IF('Übersicht Quelle_Stoffe'!O45=ja,'Übersicht Quelle_Stoffe'!L45,""))</f>
        <v/>
      </c>
      <c r="M45" s="22"/>
      <c r="N45" s="22"/>
      <c r="O45" s="39"/>
      <c r="P45" s="22"/>
      <c r="Q45" s="22"/>
      <c r="R45" s="22"/>
      <c r="S45" s="22"/>
      <c r="T45" s="22"/>
      <c r="U45" s="24" t="str">
        <f>IF(T45="","",IF(OR(T45='Dropdown-Liste'!$G$15,T45='Dropdown-Liste'!$G$33),Nebenrechnungen!$L$7,VLOOKUP(T45,Nebenrechnungen!$T$3:$U$26,2,FALSE)))</f>
        <v/>
      </c>
      <c r="V45" s="24" t="str">
        <f>IF(U45="","",VLOOKUP(T45,Nebenrechnungen!$T$3:$W$26,4,FALSE))</f>
        <v/>
      </c>
      <c r="W45" s="22"/>
      <c r="X45" s="22"/>
      <c r="Y45" s="22"/>
      <c r="Z45" s="90"/>
    </row>
    <row r="46" spans="1:26" ht="15" customHeight="1" x14ac:dyDescent="0.2">
      <c r="A46" s="89" t="str">
        <f>IF('Übersicht Quelle_Stoffe'!A46="","",IF('Übersicht Quelle_Stoffe'!O46=ja,'Übersicht Quelle_Stoffe'!A46,""))</f>
        <v/>
      </c>
      <c r="B46" s="9" t="str">
        <f>IF('Übersicht Quelle_Stoffe'!B46="","",IF('Übersicht Quelle_Stoffe'!O46=ja,'Übersicht Quelle_Stoffe'!B46,""))</f>
        <v/>
      </c>
      <c r="C46" s="9" t="str">
        <f>IF('Übersicht Quelle_Stoffe'!C46="","",IF('Übersicht Quelle_Stoffe'!O46=ja,'Übersicht Quelle_Stoffe'!C46,""))</f>
        <v/>
      </c>
      <c r="D46" s="9" t="str">
        <f>IF('Übersicht Quelle_Stoffe'!D46="","",IF('Übersicht Quelle_Stoffe'!O46=ja,'Übersicht Quelle_Stoffe'!D46,""))</f>
        <v/>
      </c>
      <c r="E46" s="33" t="str">
        <f>IF('Übersicht Quelle_Stoffe'!E46="","",IF('Übersicht Quelle_Stoffe'!O46=ja,'Übersicht Quelle_Stoffe'!E46,""))</f>
        <v/>
      </c>
      <c r="F46" s="33" t="str">
        <f>IF('Übersicht Quelle_Stoffe'!F46="","",IF('Übersicht Quelle_Stoffe'!O46=ja,'Übersicht Quelle_Stoffe'!F46,""))</f>
        <v/>
      </c>
      <c r="G46" s="33" t="str">
        <f>IF('Übersicht Quelle_Stoffe'!G46="","",IF('Übersicht Quelle_Stoffe'!O46=ja,'Übersicht Quelle_Stoffe'!G46,""))</f>
        <v/>
      </c>
      <c r="H46" s="33" t="str">
        <f>IF('Übersicht Quelle_Stoffe'!H46="","",IF('Übersicht Quelle_Stoffe'!O46=ja,'Übersicht Quelle_Stoffe'!H46,""))</f>
        <v/>
      </c>
      <c r="I46" s="33" t="str">
        <f>IF('Übersicht Quelle_Stoffe'!I46="","",IF('Übersicht Quelle_Stoffe'!O46=ja,'Übersicht Quelle_Stoffe'!I46,""))</f>
        <v/>
      </c>
      <c r="J46" s="33" t="str">
        <f>IF('Übersicht Quelle_Stoffe'!J46="","",IF('Übersicht Quelle_Stoffe'!O46=ja,'Übersicht Quelle_Stoffe'!J46,""))</f>
        <v/>
      </c>
      <c r="K46" s="33" t="str">
        <f>IF('Übersicht Quelle_Stoffe'!K46="","",IF('Übersicht Quelle_Stoffe'!O46=ja,'Übersicht Quelle_Stoffe'!K46,""))</f>
        <v/>
      </c>
      <c r="L46" s="33" t="str">
        <f>IF('Übersicht Quelle_Stoffe'!L46="","",IF('Übersicht Quelle_Stoffe'!O46=ja,'Übersicht Quelle_Stoffe'!L46,""))</f>
        <v/>
      </c>
      <c r="M46" s="22"/>
      <c r="N46" s="22"/>
      <c r="O46" s="39"/>
      <c r="P46" s="22"/>
      <c r="Q46" s="22"/>
      <c r="R46" s="22"/>
      <c r="S46" s="22"/>
      <c r="T46" s="22"/>
      <c r="U46" s="24" t="str">
        <f>IF(T46="","",IF(OR(T46='Dropdown-Liste'!$G$15,T46='Dropdown-Liste'!$G$33),Nebenrechnungen!$L$7,VLOOKUP(T46,Nebenrechnungen!$T$3:$U$26,2,FALSE)))</f>
        <v/>
      </c>
      <c r="V46" s="24" t="str">
        <f>IF(U46="","",VLOOKUP(T46,Nebenrechnungen!$T$3:$W$26,4,FALSE))</f>
        <v/>
      </c>
      <c r="W46" s="22"/>
      <c r="X46" s="22"/>
      <c r="Y46" s="22"/>
      <c r="Z46" s="90"/>
    </row>
    <row r="47" spans="1:26" ht="15" customHeight="1" x14ac:dyDescent="0.2">
      <c r="A47" s="89" t="str">
        <f>IF('Übersicht Quelle_Stoffe'!A47="","",IF('Übersicht Quelle_Stoffe'!O47=ja,'Übersicht Quelle_Stoffe'!A47,""))</f>
        <v/>
      </c>
      <c r="B47" s="9" t="str">
        <f>IF('Übersicht Quelle_Stoffe'!B47="","",IF('Übersicht Quelle_Stoffe'!O47=ja,'Übersicht Quelle_Stoffe'!B47,""))</f>
        <v/>
      </c>
      <c r="C47" s="9" t="str">
        <f>IF('Übersicht Quelle_Stoffe'!C47="","",IF('Übersicht Quelle_Stoffe'!O47=ja,'Übersicht Quelle_Stoffe'!C47,""))</f>
        <v/>
      </c>
      <c r="D47" s="9" t="str">
        <f>IF('Übersicht Quelle_Stoffe'!D47="","",IF('Übersicht Quelle_Stoffe'!O47=ja,'Übersicht Quelle_Stoffe'!D47,""))</f>
        <v/>
      </c>
      <c r="E47" s="33" t="str">
        <f>IF('Übersicht Quelle_Stoffe'!E47="","",IF('Übersicht Quelle_Stoffe'!O47=ja,'Übersicht Quelle_Stoffe'!E47,""))</f>
        <v/>
      </c>
      <c r="F47" s="33" t="str">
        <f>IF('Übersicht Quelle_Stoffe'!F47="","",IF('Übersicht Quelle_Stoffe'!O47=ja,'Übersicht Quelle_Stoffe'!F47,""))</f>
        <v/>
      </c>
      <c r="G47" s="33" t="str">
        <f>IF('Übersicht Quelle_Stoffe'!G47="","",IF('Übersicht Quelle_Stoffe'!O47=ja,'Übersicht Quelle_Stoffe'!G47,""))</f>
        <v/>
      </c>
      <c r="H47" s="33" t="str">
        <f>IF('Übersicht Quelle_Stoffe'!H47="","",IF('Übersicht Quelle_Stoffe'!O47=ja,'Übersicht Quelle_Stoffe'!H47,""))</f>
        <v/>
      </c>
      <c r="I47" s="33" t="str">
        <f>IF('Übersicht Quelle_Stoffe'!I47="","",IF('Übersicht Quelle_Stoffe'!O47=ja,'Übersicht Quelle_Stoffe'!I47,""))</f>
        <v/>
      </c>
      <c r="J47" s="33" t="str">
        <f>IF('Übersicht Quelle_Stoffe'!J47="","",IF('Übersicht Quelle_Stoffe'!O47=ja,'Übersicht Quelle_Stoffe'!J47,""))</f>
        <v/>
      </c>
      <c r="K47" s="33" t="str">
        <f>IF('Übersicht Quelle_Stoffe'!K47="","",IF('Übersicht Quelle_Stoffe'!O47=ja,'Übersicht Quelle_Stoffe'!K47,""))</f>
        <v/>
      </c>
      <c r="L47" s="33" t="str">
        <f>IF('Übersicht Quelle_Stoffe'!L47="","",IF('Übersicht Quelle_Stoffe'!O47=ja,'Übersicht Quelle_Stoffe'!L47,""))</f>
        <v/>
      </c>
      <c r="M47" s="22"/>
      <c r="N47" s="22"/>
      <c r="O47" s="39"/>
      <c r="P47" s="22"/>
      <c r="Q47" s="22"/>
      <c r="R47" s="22"/>
      <c r="S47" s="22"/>
      <c r="T47" s="22"/>
      <c r="U47" s="24" t="str">
        <f>IF(T47="","",IF(OR(T47='Dropdown-Liste'!$G$15,T47='Dropdown-Liste'!$G$33),Nebenrechnungen!$L$7,VLOOKUP(T47,Nebenrechnungen!$T$3:$U$26,2,FALSE)))</f>
        <v/>
      </c>
      <c r="V47" s="24" t="str">
        <f>IF(U47="","",VLOOKUP(T47,Nebenrechnungen!$T$3:$W$26,4,FALSE))</f>
        <v/>
      </c>
      <c r="W47" s="22"/>
      <c r="X47" s="22"/>
      <c r="Y47" s="22"/>
      <c r="Z47" s="91"/>
    </row>
    <row r="48" spans="1:26" ht="15" customHeight="1" x14ac:dyDescent="0.2">
      <c r="A48" s="89" t="str">
        <f>IF('Übersicht Quelle_Stoffe'!A48="","",IF('Übersicht Quelle_Stoffe'!O48=ja,'Übersicht Quelle_Stoffe'!A48,""))</f>
        <v/>
      </c>
      <c r="B48" s="9" t="str">
        <f>IF('Übersicht Quelle_Stoffe'!B48="","",IF('Übersicht Quelle_Stoffe'!O48=ja,'Übersicht Quelle_Stoffe'!B48,""))</f>
        <v/>
      </c>
      <c r="C48" s="9" t="str">
        <f>IF('Übersicht Quelle_Stoffe'!C48="","",IF('Übersicht Quelle_Stoffe'!O48=ja,'Übersicht Quelle_Stoffe'!C48,""))</f>
        <v/>
      </c>
      <c r="D48" s="9" t="str">
        <f>IF('Übersicht Quelle_Stoffe'!D48="","",IF('Übersicht Quelle_Stoffe'!O48=ja,'Übersicht Quelle_Stoffe'!D48,""))</f>
        <v/>
      </c>
      <c r="E48" s="33" t="str">
        <f>IF('Übersicht Quelle_Stoffe'!E48="","",IF('Übersicht Quelle_Stoffe'!O48=ja,'Übersicht Quelle_Stoffe'!E48,""))</f>
        <v/>
      </c>
      <c r="F48" s="33" t="str">
        <f>IF('Übersicht Quelle_Stoffe'!F48="","",IF('Übersicht Quelle_Stoffe'!O48=ja,'Übersicht Quelle_Stoffe'!F48,""))</f>
        <v/>
      </c>
      <c r="G48" s="33" t="str">
        <f>IF('Übersicht Quelle_Stoffe'!G48="","",IF('Übersicht Quelle_Stoffe'!O48=ja,'Übersicht Quelle_Stoffe'!G48,""))</f>
        <v/>
      </c>
      <c r="H48" s="33" t="str">
        <f>IF('Übersicht Quelle_Stoffe'!H48="","",IF('Übersicht Quelle_Stoffe'!O48=ja,'Übersicht Quelle_Stoffe'!H48,""))</f>
        <v/>
      </c>
      <c r="I48" s="33" t="str">
        <f>IF('Übersicht Quelle_Stoffe'!I48="","",IF('Übersicht Quelle_Stoffe'!O48=ja,'Übersicht Quelle_Stoffe'!I48,""))</f>
        <v/>
      </c>
      <c r="J48" s="33" t="str">
        <f>IF('Übersicht Quelle_Stoffe'!J48="","",IF('Übersicht Quelle_Stoffe'!O48=ja,'Übersicht Quelle_Stoffe'!J48,""))</f>
        <v/>
      </c>
      <c r="K48" s="33" t="str">
        <f>IF('Übersicht Quelle_Stoffe'!K48="","",IF('Übersicht Quelle_Stoffe'!O48=ja,'Übersicht Quelle_Stoffe'!K48,""))</f>
        <v/>
      </c>
      <c r="L48" s="33" t="str">
        <f>IF('Übersicht Quelle_Stoffe'!L48="","",IF('Übersicht Quelle_Stoffe'!O48=ja,'Übersicht Quelle_Stoffe'!L48,""))</f>
        <v/>
      </c>
      <c r="M48" s="22"/>
      <c r="N48" s="22"/>
      <c r="O48" s="39"/>
      <c r="P48" s="22"/>
      <c r="Q48" s="22"/>
      <c r="R48" s="22"/>
      <c r="S48" s="22"/>
      <c r="T48" s="65"/>
      <c r="U48" s="24" t="str">
        <f>IF(T48="","",IF(OR(T48='Dropdown-Liste'!$G$15,T48='Dropdown-Liste'!$G$33),Nebenrechnungen!$L$7,VLOOKUP(T48,Nebenrechnungen!$T$3:$U$26,2,FALSE)))</f>
        <v/>
      </c>
      <c r="V48" s="24" t="str">
        <f>IF(U48="","",VLOOKUP(T48,Nebenrechnungen!$T$3:$W$26,4,FALSE))</f>
        <v/>
      </c>
      <c r="W48" s="22"/>
      <c r="X48" s="22"/>
      <c r="Y48" s="22"/>
      <c r="Z48" s="90"/>
    </row>
    <row r="49" spans="1:26" ht="15" customHeight="1" x14ac:dyDescent="0.2">
      <c r="A49" s="89" t="str">
        <f>IF('Übersicht Quelle_Stoffe'!A49="","",IF('Übersicht Quelle_Stoffe'!O49=ja,'Übersicht Quelle_Stoffe'!A49,""))</f>
        <v/>
      </c>
      <c r="B49" s="9" t="str">
        <f>IF('Übersicht Quelle_Stoffe'!B49="","",IF('Übersicht Quelle_Stoffe'!O49=ja,'Übersicht Quelle_Stoffe'!B49,""))</f>
        <v/>
      </c>
      <c r="C49" s="9" t="str">
        <f>IF('Übersicht Quelle_Stoffe'!C49="","",IF('Übersicht Quelle_Stoffe'!O49=ja,'Übersicht Quelle_Stoffe'!C49,""))</f>
        <v/>
      </c>
      <c r="D49" s="9" t="str">
        <f>IF('Übersicht Quelle_Stoffe'!D49="","",IF('Übersicht Quelle_Stoffe'!O49=ja,'Übersicht Quelle_Stoffe'!D49,""))</f>
        <v/>
      </c>
      <c r="E49" s="33" t="str">
        <f>IF('Übersicht Quelle_Stoffe'!E49="","",IF('Übersicht Quelle_Stoffe'!O49=ja,'Übersicht Quelle_Stoffe'!E49,""))</f>
        <v/>
      </c>
      <c r="F49" s="33" t="str">
        <f>IF('Übersicht Quelle_Stoffe'!F49="","",IF('Übersicht Quelle_Stoffe'!O49=ja,'Übersicht Quelle_Stoffe'!F49,""))</f>
        <v/>
      </c>
      <c r="G49" s="33" t="str">
        <f>IF('Übersicht Quelle_Stoffe'!G49="","",IF('Übersicht Quelle_Stoffe'!O49=ja,'Übersicht Quelle_Stoffe'!G49,""))</f>
        <v/>
      </c>
      <c r="H49" s="33" t="str">
        <f>IF('Übersicht Quelle_Stoffe'!H49="","",IF('Übersicht Quelle_Stoffe'!O49=ja,'Übersicht Quelle_Stoffe'!H49,""))</f>
        <v/>
      </c>
      <c r="I49" s="33" t="str">
        <f>IF('Übersicht Quelle_Stoffe'!I49="","",IF('Übersicht Quelle_Stoffe'!O49=ja,'Übersicht Quelle_Stoffe'!I49,""))</f>
        <v/>
      </c>
      <c r="J49" s="33" t="str">
        <f>IF('Übersicht Quelle_Stoffe'!J49="","",IF('Übersicht Quelle_Stoffe'!O49=ja,'Übersicht Quelle_Stoffe'!J49,""))</f>
        <v/>
      </c>
      <c r="K49" s="33" t="str">
        <f>IF('Übersicht Quelle_Stoffe'!K49="","",IF('Übersicht Quelle_Stoffe'!O49=ja,'Übersicht Quelle_Stoffe'!K49,""))</f>
        <v/>
      </c>
      <c r="L49" s="33" t="str">
        <f>IF('Übersicht Quelle_Stoffe'!L49="","",IF('Übersicht Quelle_Stoffe'!O49=ja,'Übersicht Quelle_Stoffe'!L49,""))</f>
        <v/>
      </c>
      <c r="M49" s="22"/>
      <c r="N49" s="22"/>
      <c r="O49" s="39"/>
      <c r="P49" s="22"/>
      <c r="Q49" s="22"/>
      <c r="R49" s="22"/>
      <c r="S49" s="22"/>
      <c r="T49" s="22"/>
      <c r="U49" s="24" t="str">
        <f>IF(T49="","",IF(OR(T49='Dropdown-Liste'!$G$15,T49='Dropdown-Liste'!$G$33),Nebenrechnungen!$L$7,VLOOKUP(T49,Nebenrechnungen!$T$3:$U$26,2,FALSE)))</f>
        <v/>
      </c>
      <c r="V49" s="24" t="str">
        <f>IF(U49="","",VLOOKUP(T49,Nebenrechnungen!$T$3:$W$26,4,FALSE))</f>
        <v/>
      </c>
      <c r="W49" s="22"/>
      <c r="X49" s="22"/>
      <c r="Y49" s="22"/>
      <c r="Z49" s="90"/>
    </row>
    <row r="50" spans="1:26" ht="15" customHeight="1" x14ac:dyDescent="0.2">
      <c r="A50" s="89" t="str">
        <f>IF('Übersicht Quelle_Stoffe'!A50="","",IF('Übersicht Quelle_Stoffe'!O50=ja,'Übersicht Quelle_Stoffe'!A50,""))</f>
        <v/>
      </c>
      <c r="B50" s="9" t="str">
        <f>IF('Übersicht Quelle_Stoffe'!B50="","",IF('Übersicht Quelle_Stoffe'!O50=ja,'Übersicht Quelle_Stoffe'!B50,""))</f>
        <v/>
      </c>
      <c r="C50" s="9" t="str">
        <f>IF('Übersicht Quelle_Stoffe'!C50="","",IF('Übersicht Quelle_Stoffe'!O50=ja,'Übersicht Quelle_Stoffe'!C50,""))</f>
        <v/>
      </c>
      <c r="D50" s="9" t="str">
        <f>IF('Übersicht Quelle_Stoffe'!D50="","",IF('Übersicht Quelle_Stoffe'!O50=ja,'Übersicht Quelle_Stoffe'!D50,""))</f>
        <v/>
      </c>
      <c r="E50" s="33" t="str">
        <f>IF('Übersicht Quelle_Stoffe'!E50="","",IF('Übersicht Quelle_Stoffe'!O50=ja,'Übersicht Quelle_Stoffe'!E50,""))</f>
        <v/>
      </c>
      <c r="F50" s="33" t="str">
        <f>IF('Übersicht Quelle_Stoffe'!F50="","",IF('Übersicht Quelle_Stoffe'!O50=ja,'Übersicht Quelle_Stoffe'!F50,""))</f>
        <v/>
      </c>
      <c r="G50" s="33" t="str">
        <f>IF('Übersicht Quelle_Stoffe'!G50="","",IF('Übersicht Quelle_Stoffe'!O50=ja,'Übersicht Quelle_Stoffe'!G50,""))</f>
        <v/>
      </c>
      <c r="H50" s="33" t="str">
        <f>IF('Übersicht Quelle_Stoffe'!H50="","",IF('Übersicht Quelle_Stoffe'!O50=ja,'Übersicht Quelle_Stoffe'!H50,""))</f>
        <v/>
      </c>
      <c r="I50" s="33" t="str">
        <f>IF('Übersicht Quelle_Stoffe'!I50="","",IF('Übersicht Quelle_Stoffe'!O50=ja,'Übersicht Quelle_Stoffe'!I50,""))</f>
        <v/>
      </c>
      <c r="J50" s="33" t="str">
        <f>IF('Übersicht Quelle_Stoffe'!J50="","",IF('Übersicht Quelle_Stoffe'!O50=ja,'Übersicht Quelle_Stoffe'!J50,""))</f>
        <v/>
      </c>
      <c r="K50" s="33" t="str">
        <f>IF('Übersicht Quelle_Stoffe'!K50="","",IF('Übersicht Quelle_Stoffe'!O50=ja,'Übersicht Quelle_Stoffe'!K50,""))</f>
        <v/>
      </c>
      <c r="L50" s="33" t="str">
        <f>IF('Übersicht Quelle_Stoffe'!L50="","",IF('Übersicht Quelle_Stoffe'!O50=ja,'Übersicht Quelle_Stoffe'!L50,""))</f>
        <v/>
      </c>
      <c r="M50" s="22"/>
      <c r="N50" s="22"/>
      <c r="O50" s="39"/>
      <c r="P50" s="22"/>
      <c r="Q50" s="22"/>
      <c r="R50" s="22"/>
      <c r="S50" s="22"/>
      <c r="T50" s="22"/>
      <c r="U50" s="24" t="str">
        <f>IF(T50="","",IF(OR(T50='Dropdown-Liste'!$G$15,T50='Dropdown-Liste'!$G$33),Nebenrechnungen!$L$7,VLOOKUP(T50,Nebenrechnungen!$T$3:$U$26,2,FALSE)))</f>
        <v/>
      </c>
      <c r="V50" s="24" t="str">
        <f>IF(U50="","",VLOOKUP(T50,Nebenrechnungen!$T$3:$W$26,4,FALSE))</f>
        <v/>
      </c>
      <c r="W50" s="22"/>
      <c r="X50" s="22"/>
      <c r="Y50" s="22"/>
      <c r="Z50" s="91"/>
    </row>
    <row r="51" spans="1:26" ht="15" customHeight="1" x14ac:dyDescent="0.2">
      <c r="A51" s="89" t="str">
        <f>IF('Übersicht Quelle_Stoffe'!A51="","",IF('Übersicht Quelle_Stoffe'!O51=ja,'Übersicht Quelle_Stoffe'!A51,""))</f>
        <v/>
      </c>
      <c r="B51" s="9" t="str">
        <f>IF('Übersicht Quelle_Stoffe'!B51="","",IF('Übersicht Quelle_Stoffe'!O51=ja,'Übersicht Quelle_Stoffe'!B51,""))</f>
        <v/>
      </c>
      <c r="C51" s="9" t="str">
        <f>IF('Übersicht Quelle_Stoffe'!C51="","",IF('Übersicht Quelle_Stoffe'!O51=ja,'Übersicht Quelle_Stoffe'!C51,""))</f>
        <v/>
      </c>
      <c r="D51" s="9" t="str">
        <f>IF('Übersicht Quelle_Stoffe'!D51="","",IF('Übersicht Quelle_Stoffe'!O51=ja,'Übersicht Quelle_Stoffe'!D51,""))</f>
        <v/>
      </c>
      <c r="E51" s="33" t="str">
        <f>IF('Übersicht Quelle_Stoffe'!E51="","",IF('Übersicht Quelle_Stoffe'!O51=ja,'Übersicht Quelle_Stoffe'!E51,""))</f>
        <v/>
      </c>
      <c r="F51" s="33" t="str">
        <f>IF('Übersicht Quelle_Stoffe'!F51="","",IF('Übersicht Quelle_Stoffe'!O51=ja,'Übersicht Quelle_Stoffe'!F51,""))</f>
        <v/>
      </c>
      <c r="G51" s="33" t="str">
        <f>IF('Übersicht Quelle_Stoffe'!G51="","",IF('Übersicht Quelle_Stoffe'!O51=ja,'Übersicht Quelle_Stoffe'!G51,""))</f>
        <v/>
      </c>
      <c r="H51" s="33" t="str">
        <f>IF('Übersicht Quelle_Stoffe'!H51="","",IF('Übersicht Quelle_Stoffe'!O51=ja,'Übersicht Quelle_Stoffe'!H51,""))</f>
        <v/>
      </c>
      <c r="I51" s="33" t="str">
        <f>IF('Übersicht Quelle_Stoffe'!I51="","",IF('Übersicht Quelle_Stoffe'!O51=ja,'Übersicht Quelle_Stoffe'!I51,""))</f>
        <v/>
      </c>
      <c r="J51" s="33" t="str">
        <f>IF('Übersicht Quelle_Stoffe'!J51="","",IF('Übersicht Quelle_Stoffe'!O51=ja,'Übersicht Quelle_Stoffe'!J51,""))</f>
        <v/>
      </c>
      <c r="K51" s="33" t="str">
        <f>IF('Übersicht Quelle_Stoffe'!K51="","",IF('Übersicht Quelle_Stoffe'!O51=ja,'Übersicht Quelle_Stoffe'!K51,""))</f>
        <v/>
      </c>
      <c r="L51" s="33" t="str">
        <f>IF('Übersicht Quelle_Stoffe'!L51="","",IF('Übersicht Quelle_Stoffe'!O51=ja,'Übersicht Quelle_Stoffe'!L51,""))</f>
        <v/>
      </c>
      <c r="M51" s="22"/>
      <c r="N51" s="22"/>
      <c r="O51" s="39"/>
      <c r="P51" s="22"/>
      <c r="Q51" s="22"/>
      <c r="R51" s="22"/>
      <c r="S51" s="22"/>
      <c r="T51" s="22"/>
      <c r="U51" s="24" t="str">
        <f>IF(T51="","",IF(OR(T51='Dropdown-Liste'!$G$15,T51='Dropdown-Liste'!$G$33),Nebenrechnungen!$L$7,VLOOKUP(T51,Nebenrechnungen!$T$3:$U$26,2,FALSE)))</f>
        <v/>
      </c>
      <c r="V51" s="24" t="str">
        <f>IF(U51="","",VLOOKUP(T51,Nebenrechnungen!$T$3:$W$26,4,FALSE))</f>
        <v/>
      </c>
      <c r="W51" s="22"/>
      <c r="X51" s="22"/>
      <c r="Y51" s="22"/>
      <c r="Z51" s="90"/>
    </row>
    <row r="52" spans="1:26" ht="15" customHeight="1" x14ac:dyDescent="0.2">
      <c r="A52" s="89" t="str">
        <f>IF('Übersicht Quelle_Stoffe'!A52="","",IF('Übersicht Quelle_Stoffe'!O52=ja,'Übersicht Quelle_Stoffe'!A52,""))</f>
        <v/>
      </c>
      <c r="B52" s="9" t="str">
        <f>IF('Übersicht Quelle_Stoffe'!B52="","",IF('Übersicht Quelle_Stoffe'!O52=ja,'Übersicht Quelle_Stoffe'!B52,""))</f>
        <v/>
      </c>
      <c r="C52" s="9" t="str">
        <f>IF('Übersicht Quelle_Stoffe'!C52="","",IF('Übersicht Quelle_Stoffe'!O52=ja,'Übersicht Quelle_Stoffe'!C52,""))</f>
        <v/>
      </c>
      <c r="D52" s="9" t="str">
        <f>IF('Übersicht Quelle_Stoffe'!D52="","",IF('Übersicht Quelle_Stoffe'!O52=ja,'Übersicht Quelle_Stoffe'!D52,""))</f>
        <v/>
      </c>
      <c r="E52" s="33" t="str">
        <f>IF('Übersicht Quelle_Stoffe'!E52="","",IF('Übersicht Quelle_Stoffe'!O52=ja,'Übersicht Quelle_Stoffe'!E52,""))</f>
        <v/>
      </c>
      <c r="F52" s="33" t="str">
        <f>IF('Übersicht Quelle_Stoffe'!F52="","",IF('Übersicht Quelle_Stoffe'!O52=ja,'Übersicht Quelle_Stoffe'!F52,""))</f>
        <v/>
      </c>
      <c r="G52" s="33" t="str">
        <f>IF('Übersicht Quelle_Stoffe'!G52="","",IF('Übersicht Quelle_Stoffe'!O52=ja,'Übersicht Quelle_Stoffe'!G52,""))</f>
        <v/>
      </c>
      <c r="H52" s="33" t="str">
        <f>IF('Übersicht Quelle_Stoffe'!H52="","",IF('Übersicht Quelle_Stoffe'!O52=ja,'Übersicht Quelle_Stoffe'!H52,""))</f>
        <v/>
      </c>
      <c r="I52" s="33" t="str">
        <f>IF('Übersicht Quelle_Stoffe'!I52="","",IF('Übersicht Quelle_Stoffe'!O52=ja,'Übersicht Quelle_Stoffe'!I52,""))</f>
        <v/>
      </c>
      <c r="J52" s="33" t="str">
        <f>IF('Übersicht Quelle_Stoffe'!J52="","",IF('Übersicht Quelle_Stoffe'!O52=ja,'Übersicht Quelle_Stoffe'!J52,""))</f>
        <v/>
      </c>
      <c r="K52" s="33" t="str">
        <f>IF('Übersicht Quelle_Stoffe'!K52="","",IF('Übersicht Quelle_Stoffe'!O52=ja,'Übersicht Quelle_Stoffe'!K52,""))</f>
        <v/>
      </c>
      <c r="L52" s="33" t="str">
        <f>IF('Übersicht Quelle_Stoffe'!L52="","",IF('Übersicht Quelle_Stoffe'!O52=ja,'Übersicht Quelle_Stoffe'!L52,""))</f>
        <v/>
      </c>
      <c r="M52" s="22"/>
      <c r="N52" s="22"/>
      <c r="O52" s="39"/>
      <c r="P52" s="22"/>
      <c r="Q52" s="22"/>
      <c r="R52" s="22"/>
      <c r="S52" s="22"/>
      <c r="T52" s="22"/>
      <c r="U52" s="24" t="str">
        <f>IF(T52="","",IF(OR(T52='Dropdown-Liste'!$G$15,T52='Dropdown-Liste'!$G$33),Nebenrechnungen!$L$7,VLOOKUP(T52,Nebenrechnungen!$T$3:$U$26,2,FALSE)))</f>
        <v/>
      </c>
      <c r="V52" s="24" t="str">
        <f>IF(U52="","",VLOOKUP(T52,Nebenrechnungen!$T$3:$W$26,4,FALSE))</f>
        <v/>
      </c>
      <c r="W52" s="22"/>
      <c r="X52" s="22"/>
      <c r="Y52" s="22"/>
      <c r="Z52" s="90"/>
    </row>
    <row r="53" spans="1:26" x14ac:dyDescent="0.2">
      <c r="A53" s="89" t="str">
        <f>IF('Übersicht Quelle_Stoffe'!A53="","",IF('Übersicht Quelle_Stoffe'!O53=ja,'Übersicht Quelle_Stoffe'!A53,""))</f>
        <v/>
      </c>
      <c r="B53" s="9" t="str">
        <f>IF('Übersicht Quelle_Stoffe'!B53="","",IF('Übersicht Quelle_Stoffe'!O53=ja,'Übersicht Quelle_Stoffe'!B53,""))</f>
        <v/>
      </c>
      <c r="C53" s="9" t="str">
        <f>IF('Übersicht Quelle_Stoffe'!C53="","",IF('Übersicht Quelle_Stoffe'!O53=ja,'Übersicht Quelle_Stoffe'!C53,""))</f>
        <v/>
      </c>
      <c r="D53" s="9" t="str">
        <f>IF('Übersicht Quelle_Stoffe'!D53="","",IF('Übersicht Quelle_Stoffe'!O53=ja,'Übersicht Quelle_Stoffe'!D53,""))</f>
        <v/>
      </c>
      <c r="E53" s="33" t="str">
        <f>IF('Übersicht Quelle_Stoffe'!E53="","",IF('Übersicht Quelle_Stoffe'!O53=ja,'Übersicht Quelle_Stoffe'!E53,""))</f>
        <v/>
      </c>
      <c r="F53" s="33" t="str">
        <f>IF('Übersicht Quelle_Stoffe'!F53="","",IF('Übersicht Quelle_Stoffe'!O53=ja,'Übersicht Quelle_Stoffe'!F53,""))</f>
        <v/>
      </c>
      <c r="G53" s="33" t="str">
        <f>IF('Übersicht Quelle_Stoffe'!G53="","",IF('Übersicht Quelle_Stoffe'!O53=ja,'Übersicht Quelle_Stoffe'!G53,""))</f>
        <v/>
      </c>
      <c r="H53" s="33" t="str">
        <f>IF('Übersicht Quelle_Stoffe'!H53="","",IF('Übersicht Quelle_Stoffe'!O53=ja,'Übersicht Quelle_Stoffe'!H53,""))</f>
        <v/>
      </c>
      <c r="I53" s="33" t="str">
        <f>IF('Übersicht Quelle_Stoffe'!I53="","",IF('Übersicht Quelle_Stoffe'!O53=ja,'Übersicht Quelle_Stoffe'!I53,""))</f>
        <v/>
      </c>
      <c r="J53" s="33" t="str">
        <f>IF('Übersicht Quelle_Stoffe'!J53="","",IF('Übersicht Quelle_Stoffe'!O53=ja,'Übersicht Quelle_Stoffe'!J53,""))</f>
        <v/>
      </c>
      <c r="K53" s="33" t="str">
        <f>IF('Übersicht Quelle_Stoffe'!K53="","",IF('Übersicht Quelle_Stoffe'!O53=ja,'Übersicht Quelle_Stoffe'!K53,""))</f>
        <v/>
      </c>
      <c r="L53" s="33" t="str">
        <f>IF('Übersicht Quelle_Stoffe'!L53="","",IF('Übersicht Quelle_Stoffe'!O53=ja,'Übersicht Quelle_Stoffe'!L53,""))</f>
        <v/>
      </c>
      <c r="M53" s="22"/>
      <c r="N53" s="22"/>
      <c r="O53" s="39"/>
      <c r="P53" s="22"/>
      <c r="Q53" s="22"/>
      <c r="R53" s="22"/>
      <c r="S53" s="22"/>
      <c r="T53" s="22"/>
      <c r="U53" s="24" t="str">
        <f>IF(T53="","",IF(OR(T53='Dropdown-Liste'!$G$15,T53='Dropdown-Liste'!$G$33),Nebenrechnungen!$L$7,VLOOKUP(T53,Nebenrechnungen!$T$3:$U$26,2,FALSE)))</f>
        <v/>
      </c>
      <c r="V53" s="24" t="str">
        <f>IF(U53="","",VLOOKUP(T53,Nebenrechnungen!$T$3:$W$26,4,FALSE))</f>
        <v/>
      </c>
      <c r="W53" s="22"/>
      <c r="X53" s="22"/>
      <c r="Y53" s="22"/>
      <c r="Z53" s="90"/>
    </row>
    <row r="54" spans="1:26" x14ac:dyDescent="0.2">
      <c r="A54" s="89" t="str">
        <f>IF('Übersicht Quelle_Stoffe'!A54="","",IF('Übersicht Quelle_Stoffe'!O54=ja,'Übersicht Quelle_Stoffe'!A54,""))</f>
        <v/>
      </c>
      <c r="B54" s="9" t="str">
        <f>IF('Übersicht Quelle_Stoffe'!B54="","",IF('Übersicht Quelle_Stoffe'!O54=ja,'Übersicht Quelle_Stoffe'!B54,""))</f>
        <v/>
      </c>
      <c r="C54" s="9" t="str">
        <f>IF('Übersicht Quelle_Stoffe'!C54="","",IF('Übersicht Quelle_Stoffe'!O54=ja,'Übersicht Quelle_Stoffe'!C54,""))</f>
        <v/>
      </c>
      <c r="D54" s="9" t="str">
        <f>IF('Übersicht Quelle_Stoffe'!D54="","",IF('Übersicht Quelle_Stoffe'!O54=ja,'Übersicht Quelle_Stoffe'!D54,""))</f>
        <v/>
      </c>
      <c r="E54" s="33" t="str">
        <f>IF('Übersicht Quelle_Stoffe'!E54="","",IF('Übersicht Quelle_Stoffe'!O54=ja,'Übersicht Quelle_Stoffe'!E54,""))</f>
        <v/>
      </c>
      <c r="F54" s="33" t="str">
        <f>IF('Übersicht Quelle_Stoffe'!F54="","",IF('Übersicht Quelle_Stoffe'!O54=ja,'Übersicht Quelle_Stoffe'!F54,""))</f>
        <v/>
      </c>
      <c r="G54" s="33" t="str">
        <f>IF('Übersicht Quelle_Stoffe'!G54="","",IF('Übersicht Quelle_Stoffe'!O54=ja,'Übersicht Quelle_Stoffe'!G54,""))</f>
        <v/>
      </c>
      <c r="H54" s="33" t="str">
        <f>IF('Übersicht Quelle_Stoffe'!H54="","",IF('Übersicht Quelle_Stoffe'!O54=ja,'Übersicht Quelle_Stoffe'!H54,""))</f>
        <v/>
      </c>
      <c r="I54" s="33" t="str">
        <f>IF('Übersicht Quelle_Stoffe'!I54="","",IF('Übersicht Quelle_Stoffe'!O54=ja,'Übersicht Quelle_Stoffe'!I54,""))</f>
        <v/>
      </c>
      <c r="J54" s="33" t="str">
        <f>IF('Übersicht Quelle_Stoffe'!J54="","",IF('Übersicht Quelle_Stoffe'!O54=ja,'Übersicht Quelle_Stoffe'!J54,""))</f>
        <v/>
      </c>
      <c r="K54" s="33" t="str">
        <f>IF('Übersicht Quelle_Stoffe'!K54="","",IF('Übersicht Quelle_Stoffe'!O54=ja,'Übersicht Quelle_Stoffe'!K54,""))</f>
        <v/>
      </c>
      <c r="L54" s="33" t="str">
        <f>IF('Übersicht Quelle_Stoffe'!L54="","",IF('Übersicht Quelle_Stoffe'!O54=ja,'Übersicht Quelle_Stoffe'!L54,""))</f>
        <v/>
      </c>
      <c r="M54" s="22"/>
      <c r="N54" s="22"/>
      <c r="O54" s="39"/>
      <c r="P54" s="22"/>
      <c r="Q54" s="22"/>
      <c r="R54" s="22"/>
      <c r="S54" s="22"/>
      <c r="T54" s="22"/>
      <c r="U54" s="24" t="str">
        <f>IF(T54="","",IF(OR(T54='Dropdown-Liste'!$G$15,T54='Dropdown-Liste'!$G$33),Nebenrechnungen!$L$7,VLOOKUP(T54,Nebenrechnungen!$T$3:$U$26,2,FALSE)))</f>
        <v/>
      </c>
      <c r="V54" s="24" t="str">
        <f>IF(U54="","",VLOOKUP(T54,Nebenrechnungen!$T$3:$W$26,4,FALSE))</f>
        <v/>
      </c>
      <c r="W54" s="22"/>
      <c r="X54" s="22"/>
      <c r="Y54" s="22"/>
      <c r="Z54" s="90"/>
    </row>
    <row r="55" spans="1:26" x14ac:dyDescent="0.2">
      <c r="A55" s="89" t="str">
        <f>IF('Übersicht Quelle_Stoffe'!A55="","",IF('Übersicht Quelle_Stoffe'!O55=ja,'Übersicht Quelle_Stoffe'!A55,""))</f>
        <v/>
      </c>
      <c r="B55" s="9" t="str">
        <f>IF('Übersicht Quelle_Stoffe'!B55="","",IF('Übersicht Quelle_Stoffe'!O55=ja,'Übersicht Quelle_Stoffe'!B55,""))</f>
        <v/>
      </c>
      <c r="C55" s="9" t="str">
        <f>IF('Übersicht Quelle_Stoffe'!C55="","",IF('Übersicht Quelle_Stoffe'!O55=ja,'Übersicht Quelle_Stoffe'!C55,""))</f>
        <v/>
      </c>
      <c r="D55" s="9" t="str">
        <f>IF('Übersicht Quelle_Stoffe'!D55="","",IF('Übersicht Quelle_Stoffe'!O55=ja,'Übersicht Quelle_Stoffe'!D55,""))</f>
        <v/>
      </c>
      <c r="E55" s="33" t="str">
        <f>IF('Übersicht Quelle_Stoffe'!E55="","",IF('Übersicht Quelle_Stoffe'!O55=ja,'Übersicht Quelle_Stoffe'!E55,""))</f>
        <v/>
      </c>
      <c r="F55" s="33" t="str">
        <f>IF('Übersicht Quelle_Stoffe'!F55="","",IF('Übersicht Quelle_Stoffe'!O55=ja,'Übersicht Quelle_Stoffe'!F55,""))</f>
        <v/>
      </c>
      <c r="G55" s="33" t="str">
        <f>IF('Übersicht Quelle_Stoffe'!G55="","",IF('Übersicht Quelle_Stoffe'!O55=ja,'Übersicht Quelle_Stoffe'!G55,""))</f>
        <v/>
      </c>
      <c r="H55" s="33" t="str">
        <f>IF('Übersicht Quelle_Stoffe'!H55="","",IF('Übersicht Quelle_Stoffe'!O55=ja,'Übersicht Quelle_Stoffe'!H55,""))</f>
        <v/>
      </c>
      <c r="I55" s="33" t="str">
        <f>IF('Übersicht Quelle_Stoffe'!I55="","",IF('Übersicht Quelle_Stoffe'!O55=ja,'Übersicht Quelle_Stoffe'!I55,""))</f>
        <v/>
      </c>
      <c r="J55" s="33" t="str">
        <f>IF('Übersicht Quelle_Stoffe'!J55="","",IF('Übersicht Quelle_Stoffe'!O55=ja,'Übersicht Quelle_Stoffe'!J55,""))</f>
        <v/>
      </c>
      <c r="K55" s="33" t="str">
        <f>IF('Übersicht Quelle_Stoffe'!K55="","",IF('Übersicht Quelle_Stoffe'!O55=ja,'Übersicht Quelle_Stoffe'!K55,""))</f>
        <v/>
      </c>
      <c r="L55" s="33" t="str">
        <f>IF('Übersicht Quelle_Stoffe'!L55="","",IF('Übersicht Quelle_Stoffe'!O55=ja,'Übersicht Quelle_Stoffe'!L55,""))</f>
        <v/>
      </c>
      <c r="M55" s="22"/>
      <c r="N55" s="22"/>
      <c r="O55" s="39"/>
      <c r="P55" s="22"/>
      <c r="Q55" s="22"/>
      <c r="R55" s="22"/>
      <c r="S55" s="22"/>
      <c r="T55" s="22"/>
      <c r="U55" s="24" t="str">
        <f>IF(T55="","",IF(OR(T55='Dropdown-Liste'!$G$15,T55='Dropdown-Liste'!$G$33),Nebenrechnungen!$L$7,VLOOKUP(T55,Nebenrechnungen!$T$3:$U$26,2,FALSE)))</f>
        <v/>
      </c>
      <c r="V55" s="24" t="str">
        <f>IF(U55="","",VLOOKUP(T55,Nebenrechnungen!$T$3:$W$26,4,FALSE))</f>
        <v/>
      </c>
      <c r="W55" s="22"/>
      <c r="X55" s="22"/>
      <c r="Y55" s="22"/>
      <c r="Z55" s="90"/>
    </row>
    <row r="56" spans="1:26" x14ac:dyDescent="0.2">
      <c r="A56" s="89" t="str">
        <f>IF('Übersicht Quelle_Stoffe'!A56="","",IF('Übersicht Quelle_Stoffe'!O56=ja,'Übersicht Quelle_Stoffe'!A56,""))</f>
        <v/>
      </c>
      <c r="B56" s="9" t="str">
        <f>IF('Übersicht Quelle_Stoffe'!B56="","",IF('Übersicht Quelle_Stoffe'!O56=ja,'Übersicht Quelle_Stoffe'!B56,""))</f>
        <v/>
      </c>
      <c r="C56" s="9" t="str">
        <f>IF('Übersicht Quelle_Stoffe'!C56="","",IF('Übersicht Quelle_Stoffe'!O56=ja,'Übersicht Quelle_Stoffe'!C56,""))</f>
        <v/>
      </c>
      <c r="D56" s="9" t="str">
        <f>IF('Übersicht Quelle_Stoffe'!D56="","",IF('Übersicht Quelle_Stoffe'!O56=ja,'Übersicht Quelle_Stoffe'!D56,""))</f>
        <v/>
      </c>
      <c r="E56" s="33" t="str">
        <f>IF('Übersicht Quelle_Stoffe'!E56="","",IF('Übersicht Quelle_Stoffe'!O56=ja,'Übersicht Quelle_Stoffe'!E56,""))</f>
        <v/>
      </c>
      <c r="F56" s="33" t="str">
        <f>IF('Übersicht Quelle_Stoffe'!F56="","",IF('Übersicht Quelle_Stoffe'!O56=ja,'Übersicht Quelle_Stoffe'!F56,""))</f>
        <v/>
      </c>
      <c r="G56" s="33" t="str">
        <f>IF('Übersicht Quelle_Stoffe'!G56="","",IF('Übersicht Quelle_Stoffe'!O56=ja,'Übersicht Quelle_Stoffe'!G56,""))</f>
        <v/>
      </c>
      <c r="H56" s="33" t="str">
        <f>IF('Übersicht Quelle_Stoffe'!H56="","",IF('Übersicht Quelle_Stoffe'!O56=ja,'Übersicht Quelle_Stoffe'!H56,""))</f>
        <v/>
      </c>
      <c r="I56" s="33" t="str">
        <f>IF('Übersicht Quelle_Stoffe'!I56="","",IF('Übersicht Quelle_Stoffe'!O56=ja,'Übersicht Quelle_Stoffe'!I56,""))</f>
        <v/>
      </c>
      <c r="J56" s="33" t="str">
        <f>IF('Übersicht Quelle_Stoffe'!J56="","",IF('Übersicht Quelle_Stoffe'!O56=ja,'Übersicht Quelle_Stoffe'!J56,""))</f>
        <v/>
      </c>
      <c r="K56" s="33" t="str">
        <f>IF('Übersicht Quelle_Stoffe'!K56="","",IF('Übersicht Quelle_Stoffe'!O56=ja,'Übersicht Quelle_Stoffe'!K56,""))</f>
        <v/>
      </c>
      <c r="L56" s="33" t="str">
        <f>IF('Übersicht Quelle_Stoffe'!L56="","",IF('Übersicht Quelle_Stoffe'!O56=ja,'Übersicht Quelle_Stoffe'!L56,""))</f>
        <v/>
      </c>
      <c r="M56" s="22"/>
      <c r="N56" s="22"/>
      <c r="O56" s="39"/>
      <c r="P56" s="22"/>
      <c r="Q56" s="22"/>
      <c r="R56" s="22"/>
      <c r="S56" s="22"/>
      <c r="T56" s="22"/>
      <c r="U56" s="24" t="str">
        <f>IF(T56="","",IF(OR(T56='Dropdown-Liste'!$G$15,T56='Dropdown-Liste'!$G$33),Nebenrechnungen!$L$7,VLOOKUP(T56,Nebenrechnungen!$T$3:$U$26,2,FALSE)))</f>
        <v/>
      </c>
      <c r="V56" s="24" t="str">
        <f>IF(U56="","",VLOOKUP(T56,Nebenrechnungen!$T$3:$W$26,4,FALSE))</f>
        <v/>
      </c>
      <c r="W56" s="22"/>
      <c r="X56" s="22"/>
      <c r="Y56" s="22"/>
      <c r="Z56" s="90"/>
    </row>
    <row r="57" spans="1:26" x14ac:dyDescent="0.2">
      <c r="A57" s="89" t="str">
        <f>IF('Übersicht Quelle_Stoffe'!A57="","",IF('Übersicht Quelle_Stoffe'!O57=ja,'Übersicht Quelle_Stoffe'!A57,""))</f>
        <v/>
      </c>
      <c r="B57" s="9" t="str">
        <f>IF('Übersicht Quelle_Stoffe'!B57="","",IF('Übersicht Quelle_Stoffe'!O57=ja,'Übersicht Quelle_Stoffe'!B57,""))</f>
        <v/>
      </c>
      <c r="C57" s="9" t="str">
        <f>IF('Übersicht Quelle_Stoffe'!C57="","",IF('Übersicht Quelle_Stoffe'!O57=ja,'Übersicht Quelle_Stoffe'!C57,""))</f>
        <v/>
      </c>
      <c r="D57" s="9" t="str">
        <f>IF('Übersicht Quelle_Stoffe'!D57="","",IF('Übersicht Quelle_Stoffe'!O57=ja,'Übersicht Quelle_Stoffe'!D57,""))</f>
        <v/>
      </c>
      <c r="E57" s="33" t="str">
        <f>IF('Übersicht Quelle_Stoffe'!E57="","",IF('Übersicht Quelle_Stoffe'!O57=ja,'Übersicht Quelle_Stoffe'!E57,""))</f>
        <v/>
      </c>
      <c r="F57" s="33" t="str">
        <f>IF('Übersicht Quelle_Stoffe'!F57="","",IF('Übersicht Quelle_Stoffe'!O57=ja,'Übersicht Quelle_Stoffe'!F57,""))</f>
        <v/>
      </c>
      <c r="G57" s="33" t="str">
        <f>IF('Übersicht Quelle_Stoffe'!G57="","",IF('Übersicht Quelle_Stoffe'!O57=ja,'Übersicht Quelle_Stoffe'!G57,""))</f>
        <v/>
      </c>
      <c r="H57" s="33" t="str">
        <f>IF('Übersicht Quelle_Stoffe'!H57="","",IF('Übersicht Quelle_Stoffe'!O57=ja,'Übersicht Quelle_Stoffe'!H57,""))</f>
        <v/>
      </c>
      <c r="I57" s="33" t="str">
        <f>IF('Übersicht Quelle_Stoffe'!I57="","",IF('Übersicht Quelle_Stoffe'!O57=ja,'Übersicht Quelle_Stoffe'!I57,""))</f>
        <v/>
      </c>
      <c r="J57" s="33" t="str">
        <f>IF('Übersicht Quelle_Stoffe'!J57="","",IF('Übersicht Quelle_Stoffe'!O57=ja,'Übersicht Quelle_Stoffe'!J57,""))</f>
        <v/>
      </c>
      <c r="K57" s="33" t="str">
        <f>IF('Übersicht Quelle_Stoffe'!K57="","",IF('Übersicht Quelle_Stoffe'!O57=ja,'Übersicht Quelle_Stoffe'!K57,""))</f>
        <v/>
      </c>
      <c r="L57" s="33" t="str">
        <f>IF('Übersicht Quelle_Stoffe'!L57="","",IF('Übersicht Quelle_Stoffe'!O57=ja,'Übersicht Quelle_Stoffe'!L57,""))</f>
        <v/>
      </c>
      <c r="M57" s="22"/>
      <c r="N57" s="22"/>
      <c r="O57" s="39"/>
      <c r="P57" s="22"/>
      <c r="Q57" s="22"/>
      <c r="R57" s="22"/>
      <c r="S57" s="22"/>
      <c r="T57" s="22"/>
      <c r="U57" s="24" t="str">
        <f>IF(T57="","",IF(OR(T57='Dropdown-Liste'!$G$15,T57='Dropdown-Liste'!$G$33),Nebenrechnungen!$L$7,VLOOKUP(T57,Nebenrechnungen!$T$3:$U$26,2,FALSE)))</f>
        <v/>
      </c>
      <c r="V57" s="24" t="str">
        <f>IF(U57="","",VLOOKUP(T57,Nebenrechnungen!$T$3:$W$26,4,FALSE))</f>
        <v/>
      </c>
      <c r="W57" s="22"/>
      <c r="X57" s="22"/>
      <c r="Y57" s="22"/>
      <c r="Z57" s="90"/>
    </row>
    <row r="58" spans="1:26" x14ac:dyDescent="0.2">
      <c r="A58" s="89" t="str">
        <f>IF('Übersicht Quelle_Stoffe'!A58="","",IF('Übersicht Quelle_Stoffe'!O58=ja,'Übersicht Quelle_Stoffe'!A58,""))</f>
        <v/>
      </c>
      <c r="B58" s="9" t="str">
        <f>IF('Übersicht Quelle_Stoffe'!B58="","",IF('Übersicht Quelle_Stoffe'!O58=ja,'Übersicht Quelle_Stoffe'!B58,""))</f>
        <v/>
      </c>
      <c r="C58" s="9" t="str">
        <f>IF('Übersicht Quelle_Stoffe'!C58="","",IF('Übersicht Quelle_Stoffe'!O58=ja,'Übersicht Quelle_Stoffe'!C58,""))</f>
        <v/>
      </c>
      <c r="D58" s="9" t="str">
        <f>IF('Übersicht Quelle_Stoffe'!D58="","",IF('Übersicht Quelle_Stoffe'!O58=ja,'Übersicht Quelle_Stoffe'!D58,""))</f>
        <v/>
      </c>
      <c r="E58" s="33" t="str">
        <f>IF('Übersicht Quelle_Stoffe'!E58="","",IF('Übersicht Quelle_Stoffe'!O58=ja,'Übersicht Quelle_Stoffe'!E58,""))</f>
        <v/>
      </c>
      <c r="F58" s="33" t="str">
        <f>IF('Übersicht Quelle_Stoffe'!F58="","",IF('Übersicht Quelle_Stoffe'!O58=ja,'Übersicht Quelle_Stoffe'!F58,""))</f>
        <v/>
      </c>
      <c r="G58" s="33" t="str">
        <f>IF('Übersicht Quelle_Stoffe'!G58="","",IF('Übersicht Quelle_Stoffe'!O58=ja,'Übersicht Quelle_Stoffe'!G58,""))</f>
        <v/>
      </c>
      <c r="H58" s="33" t="str">
        <f>IF('Übersicht Quelle_Stoffe'!H58="","",IF('Übersicht Quelle_Stoffe'!O58=ja,'Übersicht Quelle_Stoffe'!H58,""))</f>
        <v/>
      </c>
      <c r="I58" s="33" t="str">
        <f>IF('Übersicht Quelle_Stoffe'!I58="","",IF('Übersicht Quelle_Stoffe'!O58=ja,'Übersicht Quelle_Stoffe'!I58,""))</f>
        <v/>
      </c>
      <c r="J58" s="33" t="str">
        <f>IF('Übersicht Quelle_Stoffe'!J58="","",IF('Übersicht Quelle_Stoffe'!O58=ja,'Übersicht Quelle_Stoffe'!J58,""))</f>
        <v/>
      </c>
      <c r="K58" s="33" t="str">
        <f>IF('Übersicht Quelle_Stoffe'!K58="","",IF('Übersicht Quelle_Stoffe'!O58=ja,'Übersicht Quelle_Stoffe'!K58,""))</f>
        <v/>
      </c>
      <c r="L58" s="33" t="str">
        <f>IF('Übersicht Quelle_Stoffe'!L58="","",IF('Übersicht Quelle_Stoffe'!O58=ja,'Übersicht Quelle_Stoffe'!L58,""))</f>
        <v/>
      </c>
      <c r="M58" s="22"/>
      <c r="N58" s="22"/>
      <c r="O58" s="39"/>
      <c r="P58" s="22"/>
      <c r="Q58" s="22"/>
      <c r="R58" s="22"/>
      <c r="S58" s="22"/>
      <c r="T58" s="22"/>
      <c r="U58" s="24" t="str">
        <f>IF(T58="","",IF(OR(T58='Dropdown-Liste'!$G$15,T58='Dropdown-Liste'!$G$33),Nebenrechnungen!$L$7,VLOOKUP(T58,Nebenrechnungen!$T$3:$U$26,2,FALSE)))</f>
        <v/>
      </c>
      <c r="V58" s="24" t="str">
        <f>IF(U58="","",VLOOKUP(T58,Nebenrechnungen!$T$3:$W$26,4,FALSE))</f>
        <v/>
      </c>
      <c r="W58" s="22"/>
      <c r="X58" s="22"/>
      <c r="Y58" s="22"/>
      <c r="Z58" s="90"/>
    </row>
    <row r="59" spans="1:26" x14ac:dyDescent="0.2">
      <c r="A59" s="89" t="str">
        <f>IF('Übersicht Quelle_Stoffe'!A59="","",IF('Übersicht Quelle_Stoffe'!O59=ja,'Übersicht Quelle_Stoffe'!A59,""))</f>
        <v/>
      </c>
      <c r="B59" s="9" t="str">
        <f>IF('Übersicht Quelle_Stoffe'!B59="","",IF('Übersicht Quelle_Stoffe'!O59=ja,'Übersicht Quelle_Stoffe'!B59,""))</f>
        <v/>
      </c>
      <c r="C59" s="9" t="str">
        <f>IF('Übersicht Quelle_Stoffe'!C59="","",IF('Übersicht Quelle_Stoffe'!O59=ja,'Übersicht Quelle_Stoffe'!C59,""))</f>
        <v/>
      </c>
      <c r="D59" s="9" t="str">
        <f>IF('Übersicht Quelle_Stoffe'!D59="","",IF('Übersicht Quelle_Stoffe'!O59=ja,'Übersicht Quelle_Stoffe'!D59,""))</f>
        <v/>
      </c>
      <c r="E59" s="33" t="str">
        <f>IF('Übersicht Quelle_Stoffe'!E59="","",IF('Übersicht Quelle_Stoffe'!O59=ja,'Übersicht Quelle_Stoffe'!E59,""))</f>
        <v/>
      </c>
      <c r="F59" s="33" t="str">
        <f>IF('Übersicht Quelle_Stoffe'!F59="","",IF('Übersicht Quelle_Stoffe'!O59=ja,'Übersicht Quelle_Stoffe'!F59,""))</f>
        <v/>
      </c>
      <c r="G59" s="33" t="str">
        <f>IF('Übersicht Quelle_Stoffe'!G59="","",IF('Übersicht Quelle_Stoffe'!O59=ja,'Übersicht Quelle_Stoffe'!G59,""))</f>
        <v/>
      </c>
      <c r="H59" s="33" t="str">
        <f>IF('Übersicht Quelle_Stoffe'!H59="","",IF('Übersicht Quelle_Stoffe'!O59=ja,'Übersicht Quelle_Stoffe'!H59,""))</f>
        <v/>
      </c>
      <c r="I59" s="33" t="str">
        <f>IF('Übersicht Quelle_Stoffe'!I59="","",IF('Übersicht Quelle_Stoffe'!O59=ja,'Übersicht Quelle_Stoffe'!I59,""))</f>
        <v/>
      </c>
      <c r="J59" s="33" t="str">
        <f>IF('Übersicht Quelle_Stoffe'!J59="","",IF('Übersicht Quelle_Stoffe'!O59=ja,'Übersicht Quelle_Stoffe'!J59,""))</f>
        <v/>
      </c>
      <c r="K59" s="33" t="str">
        <f>IF('Übersicht Quelle_Stoffe'!K59="","",IF('Übersicht Quelle_Stoffe'!O59=ja,'Übersicht Quelle_Stoffe'!K59,""))</f>
        <v/>
      </c>
      <c r="L59" s="33" t="str">
        <f>IF('Übersicht Quelle_Stoffe'!L59="","",IF('Übersicht Quelle_Stoffe'!O59=ja,'Übersicht Quelle_Stoffe'!L59,""))</f>
        <v/>
      </c>
      <c r="M59" s="22"/>
      <c r="N59" s="22"/>
      <c r="O59" s="39"/>
      <c r="P59" s="22"/>
      <c r="Q59" s="22"/>
      <c r="R59" s="22"/>
      <c r="S59" s="22"/>
      <c r="T59" s="22"/>
      <c r="U59" s="24" t="str">
        <f>IF(T59="","",IF(OR(T59='Dropdown-Liste'!$G$15,T59='Dropdown-Liste'!$G$33),Nebenrechnungen!$L$7,VLOOKUP(T59,Nebenrechnungen!$T$3:$U$26,2,FALSE)))</f>
        <v/>
      </c>
      <c r="V59" s="24" t="str">
        <f>IF(U59="","",VLOOKUP(T59,Nebenrechnungen!$T$3:$W$26,4,FALSE))</f>
        <v/>
      </c>
      <c r="W59" s="22"/>
      <c r="X59" s="22"/>
      <c r="Y59" s="22"/>
      <c r="Z59" s="90"/>
    </row>
    <row r="60" spans="1:26" x14ac:dyDescent="0.2">
      <c r="A60" s="89" t="str">
        <f>IF('Übersicht Quelle_Stoffe'!A60="","",IF('Übersicht Quelle_Stoffe'!O60=ja,'Übersicht Quelle_Stoffe'!A60,""))</f>
        <v/>
      </c>
      <c r="B60" s="9" t="str">
        <f>IF('Übersicht Quelle_Stoffe'!B60="","",IF('Übersicht Quelle_Stoffe'!O60=ja,'Übersicht Quelle_Stoffe'!B60,""))</f>
        <v/>
      </c>
      <c r="C60" s="9" t="str">
        <f>IF('Übersicht Quelle_Stoffe'!C60="","",IF('Übersicht Quelle_Stoffe'!O60=ja,'Übersicht Quelle_Stoffe'!C60,""))</f>
        <v/>
      </c>
      <c r="D60" s="9" t="str">
        <f>IF('Übersicht Quelle_Stoffe'!D60="","",IF('Übersicht Quelle_Stoffe'!O60=ja,'Übersicht Quelle_Stoffe'!D60,""))</f>
        <v/>
      </c>
      <c r="E60" s="33" t="str">
        <f>IF('Übersicht Quelle_Stoffe'!E60="","",IF('Übersicht Quelle_Stoffe'!O60=ja,'Übersicht Quelle_Stoffe'!E60,""))</f>
        <v/>
      </c>
      <c r="F60" s="33" t="str">
        <f>IF('Übersicht Quelle_Stoffe'!F60="","",IF('Übersicht Quelle_Stoffe'!O60=ja,'Übersicht Quelle_Stoffe'!F60,""))</f>
        <v/>
      </c>
      <c r="G60" s="33" t="str">
        <f>IF('Übersicht Quelle_Stoffe'!G60="","",IF('Übersicht Quelle_Stoffe'!O60=ja,'Übersicht Quelle_Stoffe'!G60,""))</f>
        <v/>
      </c>
      <c r="H60" s="33" t="str">
        <f>IF('Übersicht Quelle_Stoffe'!H60="","",IF('Übersicht Quelle_Stoffe'!O60=ja,'Übersicht Quelle_Stoffe'!H60,""))</f>
        <v/>
      </c>
      <c r="I60" s="33" t="str">
        <f>IF('Übersicht Quelle_Stoffe'!I60="","",IF('Übersicht Quelle_Stoffe'!O60=ja,'Übersicht Quelle_Stoffe'!I60,""))</f>
        <v/>
      </c>
      <c r="J60" s="33" t="str">
        <f>IF('Übersicht Quelle_Stoffe'!J60="","",IF('Übersicht Quelle_Stoffe'!O60=ja,'Übersicht Quelle_Stoffe'!J60,""))</f>
        <v/>
      </c>
      <c r="K60" s="33" t="str">
        <f>IF('Übersicht Quelle_Stoffe'!K60="","",IF('Übersicht Quelle_Stoffe'!O60=ja,'Übersicht Quelle_Stoffe'!K60,""))</f>
        <v/>
      </c>
      <c r="L60" s="33" t="str">
        <f>IF('Übersicht Quelle_Stoffe'!L60="","",IF('Übersicht Quelle_Stoffe'!O60=ja,'Übersicht Quelle_Stoffe'!L60,""))</f>
        <v/>
      </c>
      <c r="M60" s="22"/>
      <c r="N60" s="22"/>
      <c r="O60" s="39"/>
      <c r="P60" s="22"/>
      <c r="Q60" s="22"/>
      <c r="R60" s="22"/>
      <c r="S60" s="22"/>
      <c r="T60" s="22"/>
      <c r="U60" s="24" t="str">
        <f>IF(T60="","",IF(OR(T60='Dropdown-Liste'!$G$15,T60='Dropdown-Liste'!$G$33),Nebenrechnungen!$L$7,VLOOKUP(T60,Nebenrechnungen!$T$3:$U$26,2,FALSE)))</f>
        <v/>
      </c>
      <c r="V60" s="24" t="str">
        <f>IF(U60="","",VLOOKUP(T60,Nebenrechnungen!$T$3:$W$26,4,FALSE))</f>
        <v/>
      </c>
      <c r="W60" s="22"/>
      <c r="X60" s="22"/>
      <c r="Y60" s="22"/>
      <c r="Z60" s="90"/>
    </row>
    <row r="61" spans="1:26" x14ac:dyDescent="0.2">
      <c r="A61" s="89" t="str">
        <f>IF('Übersicht Quelle_Stoffe'!A61="","",IF('Übersicht Quelle_Stoffe'!O61=ja,'Übersicht Quelle_Stoffe'!A61,""))</f>
        <v/>
      </c>
      <c r="B61" s="9" t="str">
        <f>IF('Übersicht Quelle_Stoffe'!B61="","",IF('Übersicht Quelle_Stoffe'!O61=ja,'Übersicht Quelle_Stoffe'!B61,""))</f>
        <v/>
      </c>
      <c r="C61" s="9" t="str">
        <f>IF('Übersicht Quelle_Stoffe'!C61="","",IF('Übersicht Quelle_Stoffe'!O61=ja,'Übersicht Quelle_Stoffe'!C61,""))</f>
        <v/>
      </c>
      <c r="D61" s="9" t="str">
        <f>IF('Übersicht Quelle_Stoffe'!D61="","",IF('Übersicht Quelle_Stoffe'!O61=ja,'Übersicht Quelle_Stoffe'!D61,""))</f>
        <v/>
      </c>
      <c r="E61" s="33" t="str">
        <f>IF('Übersicht Quelle_Stoffe'!E61="","",IF('Übersicht Quelle_Stoffe'!O61=ja,'Übersicht Quelle_Stoffe'!E61,""))</f>
        <v/>
      </c>
      <c r="F61" s="33" t="str">
        <f>IF('Übersicht Quelle_Stoffe'!F61="","",IF('Übersicht Quelle_Stoffe'!O61=ja,'Übersicht Quelle_Stoffe'!F61,""))</f>
        <v/>
      </c>
      <c r="G61" s="33" t="str">
        <f>IF('Übersicht Quelle_Stoffe'!G61="","",IF('Übersicht Quelle_Stoffe'!O61=ja,'Übersicht Quelle_Stoffe'!G61,""))</f>
        <v/>
      </c>
      <c r="H61" s="33" t="str">
        <f>IF('Übersicht Quelle_Stoffe'!H61="","",IF('Übersicht Quelle_Stoffe'!O61=ja,'Übersicht Quelle_Stoffe'!H61,""))</f>
        <v/>
      </c>
      <c r="I61" s="33" t="str">
        <f>IF('Übersicht Quelle_Stoffe'!I61="","",IF('Übersicht Quelle_Stoffe'!O61=ja,'Übersicht Quelle_Stoffe'!I61,""))</f>
        <v/>
      </c>
      <c r="J61" s="33" t="str">
        <f>IF('Übersicht Quelle_Stoffe'!J61="","",IF('Übersicht Quelle_Stoffe'!O61=ja,'Übersicht Quelle_Stoffe'!J61,""))</f>
        <v/>
      </c>
      <c r="K61" s="33" t="str">
        <f>IF('Übersicht Quelle_Stoffe'!K61="","",IF('Übersicht Quelle_Stoffe'!O61=ja,'Übersicht Quelle_Stoffe'!K61,""))</f>
        <v/>
      </c>
      <c r="L61" s="33" t="str">
        <f>IF('Übersicht Quelle_Stoffe'!L61="","",IF('Übersicht Quelle_Stoffe'!O61=ja,'Übersicht Quelle_Stoffe'!L61,""))</f>
        <v/>
      </c>
      <c r="M61" s="22"/>
      <c r="N61" s="22"/>
      <c r="O61" s="39"/>
      <c r="P61" s="22"/>
      <c r="Q61" s="22"/>
      <c r="R61" s="22"/>
      <c r="S61" s="22"/>
      <c r="T61" s="22"/>
      <c r="U61" s="24" t="str">
        <f>IF(T61="","",IF(OR(T61='Dropdown-Liste'!$G$15,T61='Dropdown-Liste'!$G$33),Nebenrechnungen!$L$7,VLOOKUP(T61,Nebenrechnungen!$T$3:$U$26,2,FALSE)))</f>
        <v/>
      </c>
      <c r="V61" s="24" t="str">
        <f>IF(U61="","",VLOOKUP(T61,Nebenrechnungen!$T$3:$W$26,4,FALSE))</f>
        <v/>
      </c>
      <c r="W61" s="22"/>
      <c r="X61" s="22"/>
      <c r="Y61" s="22"/>
      <c r="Z61" s="90"/>
    </row>
    <row r="62" spans="1:26" x14ac:dyDescent="0.2">
      <c r="A62" s="89" t="str">
        <f>IF('Übersicht Quelle_Stoffe'!A62="","",IF('Übersicht Quelle_Stoffe'!O62=ja,'Übersicht Quelle_Stoffe'!A62,""))</f>
        <v/>
      </c>
      <c r="B62" s="9" t="str">
        <f>IF('Übersicht Quelle_Stoffe'!B62="","",IF('Übersicht Quelle_Stoffe'!O62=ja,'Übersicht Quelle_Stoffe'!B62,""))</f>
        <v/>
      </c>
      <c r="C62" s="9" t="str">
        <f>IF('Übersicht Quelle_Stoffe'!C62="","",IF('Übersicht Quelle_Stoffe'!O62=ja,'Übersicht Quelle_Stoffe'!C62,""))</f>
        <v/>
      </c>
      <c r="D62" s="9" t="str">
        <f>IF('Übersicht Quelle_Stoffe'!D62="","",IF('Übersicht Quelle_Stoffe'!O62=ja,'Übersicht Quelle_Stoffe'!D62,""))</f>
        <v/>
      </c>
      <c r="E62" s="33" t="str">
        <f>IF('Übersicht Quelle_Stoffe'!E62="","",IF('Übersicht Quelle_Stoffe'!O62=ja,'Übersicht Quelle_Stoffe'!E62,""))</f>
        <v/>
      </c>
      <c r="F62" s="33" t="str">
        <f>IF('Übersicht Quelle_Stoffe'!F62="","",IF('Übersicht Quelle_Stoffe'!O62=ja,'Übersicht Quelle_Stoffe'!F62,""))</f>
        <v/>
      </c>
      <c r="G62" s="33" t="str">
        <f>IF('Übersicht Quelle_Stoffe'!G62="","",IF('Übersicht Quelle_Stoffe'!O62=ja,'Übersicht Quelle_Stoffe'!G62,""))</f>
        <v/>
      </c>
      <c r="H62" s="33" t="str">
        <f>IF('Übersicht Quelle_Stoffe'!H62="","",IF('Übersicht Quelle_Stoffe'!O62=ja,'Übersicht Quelle_Stoffe'!H62,""))</f>
        <v/>
      </c>
      <c r="I62" s="33" t="str">
        <f>IF('Übersicht Quelle_Stoffe'!I62="","",IF('Übersicht Quelle_Stoffe'!O62=ja,'Übersicht Quelle_Stoffe'!I62,""))</f>
        <v/>
      </c>
      <c r="J62" s="33" t="str">
        <f>IF('Übersicht Quelle_Stoffe'!J62="","",IF('Übersicht Quelle_Stoffe'!O62=ja,'Übersicht Quelle_Stoffe'!J62,""))</f>
        <v/>
      </c>
      <c r="K62" s="33" t="str">
        <f>IF('Übersicht Quelle_Stoffe'!K62="","",IF('Übersicht Quelle_Stoffe'!O62=ja,'Übersicht Quelle_Stoffe'!K62,""))</f>
        <v/>
      </c>
      <c r="L62" s="33" t="str">
        <f>IF('Übersicht Quelle_Stoffe'!L62="","",IF('Übersicht Quelle_Stoffe'!O62=ja,'Übersicht Quelle_Stoffe'!L62,""))</f>
        <v/>
      </c>
      <c r="M62" s="22"/>
      <c r="N62" s="22"/>
      <c r="O62" s="39"/>
      <c r="P62" s="22"/>
      <c r="Q62" s="22"/>
      <c r="R62" s="22"/>
      <c r="S62" s="22"/>
      <c r="T62" s="22"/>
      <c r="U62" s="24" t="str">
        <f>IF(T62="","",IF(OR(T62='Dropdown-Liste'!$G$15,T62='Dropdown-Liste'!$G$33),Nebenrechnungen!$L$7,VLOOKUP(T62,Nebenrechnungen!$T$3:$U$26,2,FALSE)))</f>
        <v/>
      </c>
      <c r="V62" s="24" t="str">
        <f>IF(U62="","",VLOOKUP(T62,Nebenrechnungen!$T$3:$W$26,4,FALSE))</f>
        <v/>
      </c>
      <c r="W62" s="22"/>
      <c r="X62" s="22"/>
      <c r="Y62" s="22"/>
      <c r="Z62" s="90"/>
    </row>
    <row r="63" spans="1:26" x14ac:dyDescent="0.2">
      <c r="A63" s="89" t="str">
        <f>IF('Übersicht Quelle_Stoffe'!A63="","",IF('Übersicht Quelle_Stoffe'!O63=ja,'Übersicht Quelle_Stoffe'!A63,""))</f>
        <v/>
      </c>
      <c r="B63" s="9" t="str">
        <f>IF('Übersicht Quelle_Stoffe'!B63="","",IF('Übersicht Quelle_Stoffe'!O63=ja,'Übersicht Quelle_Stoffe'!B63,""))</f>
        <v/>
      </c>
      <c r="C63" s="9" t="str">
        <f>IF('Übersicht Quelle_Stoffe'!C63="","",IF('Übersicht Quelle_Stoffe'!O63=ja,'Übersicht Quelle_Stoffe'!C63,""))</f>
        <v/>
      </c>
      <c r="D63" s="9" t="str">
        <f>IF('Übersicht Quelle_Stoffe'!D63="","",IF('Übersicht Quelle_Stoffe'!O63=ja,'Übersicht Quelle_Stoffe'!D63,""))</f>
        <v/>
      </c>
      <c r="E63" s="33" t="str">
        <f>IF('Übersicht Quelle_Stoffe'!E63="","",IF('Übersicht Quelle_Stoffe'!O63=ja,'Übersicht Quelle_Stoffe'!E63,""))</f>
        <v/>
      </c>
      <c r="F63" s="33" t="str">
        <f>IF('Übersicht Quelle_Stoffe'!F63="","",IF('Übersicht Quelle_Stoffe'!O63=ja,'Übersicht Quelle_Stoffe'!F63,""))</f>
        <v/>
      </c>
      <c r="G63" s="33" t="str">
        <f>IF('Übersicht Quelle_Stoffe'!G63="","",IF('Übersicht Quelle_Stoffe'!O63=ja,'Übersicht Quelle_Stoffe'!G63,""))</f>
        <v/>
      </c>
      <c r="H63" s="33" t="str">
        <f>IF('Übersicht Quelle_Stoffe'!H63="","",IF('Übersicht Quelle_Stoffe'!O63=ja,'Übersicht Quelle_Stoffe'!H63,""))</f>
        <v/>
      </c>
      <c r="I63" s="33" t="str">
        <f>IF('Übersicht Quelle_Stoffe'!I63="","",IF('Übersicht Quelle_Stoffe'!O63=ja,'Übersicht Quelle_Stoffe'!I63,""))</f>
        <v/>
      </c>
      <c r="J63" s="33" t="str">
        <f>IF('Übersicht Quelle_Stoffe'!J63="","",IF('Übersicht Quelle_Stoffe'!O63=ja,'Übersicht Quelle_Stoffe'!J63,""))</f>
        <v/>
      </c>
      <c r="K63" s="33" t="str">
        <f>IF('Übersicht Quelle_Stoffe'!K63="","",IF('Übersicht Quelle_Stoffe'!O63=ja,'Übersicht Quelle_Stoffe'!K63,""))</f>
        <v/>
      </c>
      <c r="L63" s="33" t="str">
        <f>IF('Übersicht Quelle_Stoffe'!L63="","",IF('Übersicht Quelle_Stoffe'!O63=ja,'Übersicht Quelle_Stoffe'!L63,""))</f>
        <v/>
      </c>
      <c r="M63" s="22"/>
      <c r="N63" s="22"/>
      <c r="O63" s="39"/>
      <c r="P63" s="22"/>
      <c r="Q63" s="22"/>
      <c r="R63" s="22"/>
      <c r="S63" s="22"/>
      <c r="T63" s="22"/>
      <c r="U63" s="24" t="str">
        <f>IF(T63="","",IF(OR(T63='Dropdown-Liste'!$G$15,T63='Dropdown-Liste'!$G$33),Nebenrechnungen!$L$7,VLOOKUP(T63,Nebenrechnungen!$T$3:$U$26,2,FALSE)))</f>
        <v/>
      </c>
      <c r="V63" s="24" t="str">
        <f>IF(U63="","",VLOOKUP(T63,Nebenrechnungen!$T$3:$W$26,4,FALSE))</f>
        <v/>
      </c>
      <c r="W63" s="22"/>
      <c r="X63" s="22"/>
      <c r="Y63" s="22"/>
      <c r="Z63" s="90"/>
    </row>
    <row r="64" spans="1:26" x14ac:dyDescent="0.2">
      <c r="A64" s="89" t="str">
        <f>IF('Übersicht Quelle_Stoffe'!A64="","",IF('Übersicht Quelle_Stoffe'!O64=ja,'Übersicht Quelle_Stoffe'!A64,""))</f>
        <v/>
      </c>
      <c r="B64" s="9" t="str">
        <f>IF('Übersicht Quelle_Stoffe'!B64="","",IF('Übersicht Quelle_Stoffe'!O64=ja,'Übersicht Quelle_Stoffe'!B64,""))</f>
        <v/>
      </c>
      <c r="C64" s="9" t="str">
        <f>IF('Übersicht Quelle_Stoffe'!C64="","",IF('Übersicht Quelle_Stoffe'!O64=ja,'Übersicht Quelle_Stoffe'!C64,""))</f>
        <v/>
      </c>
      <c r="D64" s="9" t="str">
        <f>IF('Übersicht Quelle_Stoffe'!D64="","",IF('Übersicht Quelle_Stoffe'!O64=ja,'Übersicht Quelle_Stoffe'!D64,""))</f>
        <v/>
      </c>
      <c r="E64" s="33" t="str">
        <f>IF('Übersicht Quelle_Stoffe'!E64="","",IF('Übersicht Quelle_Stoffe'!O64=ja,'Übersicht Quelle_Stoffe'!E64,""))</f>
        <v/>
      </c>
      <c r="F64" s="33" t="str">
        <f>IF('Übersicht Quelle_Stoffe'!F64="","",IF('Übersicht Quelle_Stoffe'!O64=ja,'Übersicht Quelle_Stoffe'!F64,""))</f>
        <v/>
      </c>
      <c r="G64" s="33" t="str">
        <f>IF('Übersicht Quelle_Stoffe'!G64="","",IF('Übersicht Quelle_Stoffe'!O64=ja,'Übersicht Quelle_Stoffe'!G64,""))</f>
        <v/>
      </c>
      <c r="H64" s="33" t="str">
        <f>IF('Übersicht Quelle_Stoffe'!H64="","",IF('Übersicht Quelle_Stoffe'!O64=ja,'Übersicht Quelle_Stoffe'!H64,""))</f>
        <v/>
      </c>
      <c r="I64" s="33" t="str">
        <f>IF('Übersicht Quelle_Stoffe'!I64="","",IF('Übersicht Quelle_Stoffe'!O64=ja,'Übersicht Quelle_Stoffe'!I64,""))</f>
        <v/>
      </c>
      <c r="J64" s="33" t="str">
        <f>IF('Übersicht Quelle_Stoffe'!J64="","",IF('Übersicht Quelle_Stoffe'!O64=ja,'Übersicht Quelle_Stoffe'!J64,""))</f>
        <v/>
      </c>
      <c r="K64" s="33" t="str">
        <f>IF('Übersicht Quelle_Stoffe'!K64="","",IF('Übersicht Quelle_Stoffe'!O64=ja,'Übersicht Quelle_Stoffe'!K64,""))</f>
        <v/>
      </c>
      <c r="L64" s="33" t="str">
        <f>IF('Übersicht Quelle_Stoffe'!L64="","",IF('Übersicht Quelle_Stoffe'!O64=ja,'Übersicht Quelle_Stoffe'!L64,""))</f>
        <v/>
      </c>
      <c r="M64" s="22"/>
      <c r="N64" s="22"/>
      <c r="O64" s="39"/>
      <c r="P64" s="22"/>
      <c r="Q64" s="22"/>
      <c r="R64" s="22"/>
      <c r="S64" s="22"/>
      <c r="T64" s="22"/>
      <c r="U64" s="24" t="str">
        <f>IF(T64="","",IF(OR(T64='Dropdown-Liste'!$G$15,T64='Dropdown-Liste'!$G$33),Nebenrechnungen!$L$7,VLOOKUP(T64,Nebenrechnungen!$T$3:$U$26,2,FALSE)))</f>
        <v/>
      </c>
      <c r="V64" s="24" t="str">
        <f>IF(U64="","",VLOOKUP(T64,Nebenrechnungen!$T$3:$W$26,4,FALSE))</f>
        <v/>
      </c>
      <c r="W64" s="22"/>
      <c r="X64" s="22"/>
      <c r="Y64" s="22"/>
      <c r="Z64" s="90"/>
    </row>
    <row r="65" spans="1:26" x14ac:dyDescent="0.2">
      <c r="A65" s="89" t="str">
        <f>IF('Übersicht Quelle_Stoffe'!A65="","",IF('Übersicht Quelle_Stoffe'!O65=ja,'Übersicht Quelle_Stoffe'!A65,""))</f>
        <v/>
      </c>
      <c r="B65" s="9" t="str">
        <f>IF('Übersicht Quelle_Stoffe'!B65="","",IF('Übersicht Quelle_Stoffe'!O65=ja,'Übersicht Quelle_Stoffe'!B65,""))</f>
        <v/>
      </c>
      <c r="C65" s="9" t="str">
        <f>IF('Übersicht Quelle_Stoffe'!C65="","",IF('Übersicht Quelle_Stoffe'!O65=ja,'Übersicht Quelle_Stoffe'!C65,""))</f>
        <v/>
      </c>
      <c r="D65" s="9" t="str">
        <f>IF('Übersicht Quelle_Stoffe'!D65="","",IF('Übersicht Quelle_Stoffe'!O65=ja,'Übersicht Quelle_Stoffe'!D65,""))</f>
        <v/>
      </c>
      <c r="E65" s="33" t="str">
        <f>IF('Übersicht Quelle_Stoffe'!E65="","",IF('Übersicht Quelle_Stoffe'!O65=ja,'Übersicht Quelle_Stoffe'!E65,""))</f>
        <v/>
      </c>
      <c r="F65" s="33" t="str">
        <f>IF('Übersicht Quelle_Stoffe'!F65="","",IF('Übersicht Quelle_Stoffe'!O65=ja,'Übersicht Quelle_Stoffe'!F65,""))</f>
        <v/>
      </c>
      <c r="G65" s="33" t="str">
        <f>IF('Übersicht Quelle_Stoffe'!G65="","",IF('Übersicht Quelle_Stoffe'!O65=ja,'Übersicht Quelle_Stoffe'!G65,""))</f>
        <v/>
      </c>
      <c r="H65" s="33" t="str">
        <f>IF('Übersicht Quelle_Stoffe'!H65="","",IF('Übersicht Quelle_Stoffe'!O65=ja,'Übersicht Quelle_Stoffe'!H65,""))</f>
        <v/>
      </c>
      <c r="I65" s="33" t="str">
        <f>IF('Übersicht Quelle_Stoffe'!I65="","",IF('Übersicht Quelle_Stoffe'!O65=ja,'Übersicht Quelle_Stoffe'!I65,""))</f>
        <v/>
      </c>
      <c r="J65" s="33" t="str">
        <f>IF('Übersicht Quelle_Stoffe'!J65="","",IF('Übersicht Quelle_Stoffe'!O65=ja,'Übersicht Quelle_Stoffe'!J65,""))</f>
        <v/>
      </c>
      <c r="K65" s="33" t="str">
        <f>IF('Übersicht Quelle_Stoffe'!K65="","",IF('Übersicht Quelle_Stoffe'!O65=ja,'Übersicht Quelle_Stoffe'!K65,""))</f>
        <v/>
      </c>
      <c r="L65" s="33" t="str">
        <f>IF('Übersicht Quelle_Stoffe'!L65="","",IF('Übersicht Quelle_Stoffe'!O65=ja,'Übersicht Quelle_Stoffe'!L65,""))</f>
        <v/>
      </c>
      <c r="M65" s="22"/>
      <c r="N65" s="22"/>
      <c r="O65" s="39"/>
      <c r="P65" s="22"/>
      <c r="Q65" s="22"/>
      <c r="R65" s="22"/>
      <c r="S65" s="22"/>
      <c r="T65" s="22"/>
      <c r="U65" s="24" t="str">
        <f>IF(T65="","",IF(OR(T65='Dropdown-Liste'!$G$15,T65='Dropdown-Liste'!$G$33),Nebenrechnungen!$L$7,VLOOKUP(T65,Nebenrechnungen!$T$3:$U$26,2,FALSE)))</f>
        <v/>
      </c>
      <c r="V65" s="24" t="str">
        <f>IF(U65="","",VLOOKUP(T65,Nebenrechnungen!$T$3:$W$26,4,FALSE))</f>
        <v/>
      </c>
      <c r="W65" s="22"/>
      <c r="X65" s="22"/>
      <c r="Y65" s="22"/>
      <c r="Z65" s="90"/>
    </row>
    <row r="66" spans="1:26" x14ac:dyDescent="0.2">
      <c r="A66" s="89" t="str">
        <f>IF('Übersicht Quelle_Stoffe'!A66="","",IF('Übersicht Quelle_Stoffe'!O66=ja,'Übersicht Quelle_Stoffe'!A66,""))</f>
        <v/>
      </c>
      <c r="B66" s="9" t="str">
        <f>IF('Übersicht Quelle_Stoffe'!B66="","",IF('Übersicht Quelle_Stoffe'!O66=ja,'Übersicht Quelle_Stoffe'!B66,""))</f>
        <v/>
      </c>
      <c r="C66" s="9" t="str">
        <f>IF('Übersicht Quelle_Stoffe'!C66="","",IF('Übersicht Quelle_Stoffe'!O66=ja,'Übersicht Quelle_Stoffe'!C66,""))</f>
        <v/>
      </c>
      <c r="D66" s="9" t="str">
        <f>IF('Übersicht Quelle_Stoffe'!D66="","",IF('Übersicht Quelle_Stoffe'!O66=ja,'Übersicht Quelle_Stoffe'!D66,""))</f>
        <v/>
      </c>
      <c r="E66" s="33" t="str">
        <f>IF('Übersicht Quelle_Stoffe'!E66="","",IF('Übersicht Quelle_Stoffe'!O66=ja,'Übersicht Quelle_Stoffe'!E66,""))</f>
        <v/>
      </c>
      <c r="F66" s="33" t="str">
        <f>IF('Übersicht Quelle_Stoffe'!F66="","",IF('Übersicht Quelle_Stoffe'!O66=ja,'Übersicht Quelle_Stoffe'!F66,""))</f>
        <v/>
      </c>
      <c r="G66" s="33" t="str">
        <f>IF('Übersicht Quelle_Stoffe'!G66="","",IF('Übersicht Quelle_Stoffe'!O66=ja,'Übersicht Quelle_Stoffe'!G66,""))</f>
        <v/>
      </c>
      <c r="H66" s="33" t="str">
        <f>IF('Übersicht Quelle_Stoffe'!H66="","",IF('Übersicht Quelle_Stoffe'!O66=ja,'Übersicht Quelle_Stoffe'!H66,""))</f>
        <v/>
      </c>
      <c r="I66" s="33" t="str">
        <f>IF('Übersicht Quelle_Stoffe'!I66="","",IF('Übersicht Quelle_Stoffe'!O66=ja,'Übersicht Quelle_Stoffe'!I66,""))</f>
        <v/>
      </c>
      <c r="J66" s="33" t="str">
        <f>IF('Übersicht Quelle_Stoffe'!J66="","",IF('Übersicht Quelle_Stoffe'!O66=ja,'Übersicht Quelle_Stoffe'!J66,""))</f>
        <v/>
      </c>
      <c r="K66" s="33" t="str">
        <f>IF('Übersicht Quelle_Stoffe'!K66="","",IF('Übersicht Quelle_Stoffe'!O66=ja,'Übersicht Quelle_Stoffe'!K66,""))</f>
        <v/>
      </c>
      <c r="L66" s="33" t="str">
        <f>IF('Übersicht Quelle_Stoffe'!L66="","",IF('Übersicht Quelle_Stoffe'!O66=ja,'Übersicht Quelle_Stoffe'!L66,""))</f>
        <v/>
      </c>
      <c r="M66" s="22"/>
      <c r="N66" s="22"/>
      <c r="O66" s="39"/>
      <c r="P66" s="22"/>
      <c r="Q66" s="22"/>
      <c r="R66" s="22"/>
      <c r="S66" s="22"/>
      <c r="T66" s="22"/>
      <c r="U66" s="24" t="str">
        <f>IF(T66="","",IF(OR(T66='Dropdown-Liste'!$G$15,T66='Dropdown-Liste'!$G$33),Nebenrechnungen!$L$7,VLOOKUP(T66,Nebenrechnungen!$T$3:$U$26,2,FALSE)))</f>
        <v/>
      </c>
      <c r="V66" s="24" t="str">
        <f>IF(U66="","",VLOOKUP(T66,Nebenrechnungen!$T$3:$W$26,4,FALSE))</f>
        <v/>
      </c>
      <c r="W66" s="22"/>
      <c r="X66" s="22"/>
      <c r="Y66" s="22"/>
      <c r="Z66" s="90"/>
    </row>
    <row r="67" spans="1:26" x14ac:dyDescent="0.2">
      <c r="A67" s="89" t="str">
        <f>IF('Übersicht Quelle_Stoffe'!A67="","",IF('Übersicht Quelle_Stoffe'!O67=ja,'Übersicht Quelle_Stoffe'!A67,""))</f>
        <v/>
      </c>
      <c r="B67" s="9" t="str">
        <f>IF('Übersicht Quelle_Stoffe'!B67="","",IF('Übersicht Quelle_Stoffe'!O67=ja,'Übersicht Quelle_Stoffe'!B67,""))</f>
        <v/>
      </c>
      <c r="C67" s="9" t="str">
        <f>IF('Übersicht Quelle_Stoffe'!C67="","",IF('Übersicht Quelle_Stoffe'!O67=ja,'Übersicht Quelle_Stoffe'!C67,""))</f>
        <v/>
      </c>
      <c r="D67" s="9" t="str">
        <f>IF('Übersicht Quelle_Stoffe'!D67="","",IF('Übersicht Quelle_Stoffe'!O67=ja,'Übersicht Quelle_Stoffe'!D67,""))</f>
        <v/>
      </c>
      <c r="E67" s="33" t="str">
        <f>IF('Übersicht Quelle_Stoffe'!E67="","",IF('Übersicht Quelle_Stoffe'!O67=ja,'Übersicht Quelle_Stoffe'!E67,""))</f>
        <v/>
      </c>
      <c r="F67" s="33" t="str">
        <f>IF('Übersicht Quelle_Stoffe'!F67="","",IF('Übersicht Quelle_Stoffe'!O67=ja,'Übersicht Quelle_Stoffe'!F67,""))</f>
        <v/>
      </c>
      <c r="G67" s="33" t="str">
        <f>IF('Übersicht Quelle_Stoffe'!G67="","",IF('Übersicht Quelle_Stoffe'!O67=ja,'Übersicht Quelle_Stoffe'!G67,""))</f>
        <v/>
      </c>
      <c r="H67" s="33" t="str">
        <f>IF('Übersicht Quelle_Stoffe'!H67="","",IF('Übersicht Quelle_Stoffe'!O67=ja,'Übersicht Quelle_Stoffe'!H67,""))</f>
        <v/>
      </c>
      <c r="I67" s="33" t="str">
        <f>IF('Übersicht Quelle_Stoffe'!I67="","",IF('Übersicht Quelle_Stoffe'!O67=ja,'Übersicht Quelle_Stoffe'!I67,""))</f>
        <v/>
      </c>
      <c r="J67" s="33" t="str">
        <f>IF('Übersicht Quelle_Stoffe'!J67="","",IF('Übersicht Quelle_Stoffe'!O67=ja,'Übersicht Quelle_Stoffe'!J67,""))</f>
        <v/>
      </c>
      <c r="K67" s="33" t="str">
        <f>IF('Übersicht Quelle_Stoffe'!K67="","",IF('Übersicht Quelle_Stoffe'!O67=ja,'Übersicht Quelle_Stoffe'!K67,""))</f>
        <v/>
      </c>
      <c r="L67" s="33" t="str">
        <f>IF('Übersicht Quelle_Stoffe'!L67="","",IF('Übersicht Quelle_Stoffe'!O67=ja,'Übersicht Quelle_Stoffe'!L67,""))</f>
        <v/>
      </c>
      <c r="M67" s="22"/>
      <c r="N67" s="22"/>
      <c r="O67" s="39"/>
      <c r="P67" s="22"/>
      <c r="Q67" s="22"/>
      <c r="R67" s="22"/>
      <c r="S67" s="22"/>
      <c r="T67" s="22"/>
      <c r="U67" s="24" t="str">
        <f>IF(T67="","",IF(OR(T67='Dropdown-Liste'!$G$15,T67='Dropdown-Liste'!$G$33),Nebenrechnungen!$L$7,VLOOKUP(T67,Nebenrechnungen!$T$3:$U$26,2,FALSE)))</f>
        <v/>
      </c>
      <c r="V67" s="24" t="str">
        <f>IF(U67="","",VLOOKUP(T67,Nebenrechnungen!$T$3:$W$26,4,FALSE))</f>
        <v/>
      </c>
      <c r="W67" s="22"/>
      <c r="X67" s="22"/>
      <c r="Y67" s="22"/>
      <c r="Z67" s="90"/>
    </row>
    <row r="68" spans="1:26" x14ac:dyDescent="0.2">
      <c r="A68" s="89" t="str">
        <f>IF('Übersicht Quelle_Stoffe'!A68="","",IF('Übersicht Quelle_Stoffe'!O68=ja,'Übersicht Quelle_Stoffe'!A68,""))</f>
        <v/>
      </c>
      <c r="B68" s="9" t="str">
        <f>IF('Übersicht Quelle_Stoffe'!B68="","",IF('Übersicht Quelle_Stoffe'!O68=ja,'Übersicht Quelle_Stoffe'!B68,""))</f>
        <v/>
      </c>
      <c r="C68" s="9" t="str">
        <f>IF('Übersicht Quelle_Stoffe'!C68="","",IF('Übersicht Quelle_Stoffe'!O68=ja,'Übersicht Quelle_Stoffe'!C68,""))</f>
        <v/>
      </c>
      <c r="D68" s="9" t="str">
        <f>IF('Übersicht Quelle_Stoffe'!D68="","",IF('Übersicht Quelle_Stoffe'!O68=ja,'Übersicht Quelle_Stoffe'!D68,""))</f>
        <v/>
      </c>
      <c r="E68" s="33" t="str">
        <f>IF('Übersicht Quelle_Stoffe'!E68="","",IF('Übersicht Quelle_Stoffe'!O68=ja,'Übersicht Quelle_Stoffe'!E68,""))</f>
        <v/>
      </c>
      <c r="F68" s="33" t="str">
        <f>IF('Übersicht Quelle_Stoffe'!F68="","",IF('Übersicht Quelle_Stoffe'!O68=ja,'Übersicht Quelle_Stoffe'!F68,""))</f>
        <v/>
      </c>
      <c r="G68" s="33" t="str">
        <f>IF('Übersicht Quelle_Stoffe'!G68="","",IF('Übersicht Quelle_Stoffe'!O68=ja,'Übersicht Quelle_Stoffe'!G68,""))</f>
        <v/>
      </c>
      <c r="H68" s="33" t="str">
        <f>IF('Übersicht Quelle_Stoffe'!H68="","",IF('Übersicht Quelle_Stoffe'!O68=ja,'Übersicht Quelle_Stoffe'!H68,""))</f>
        <v/>
      </c>
      <c r="I68" s="33" t="str">
        <f>IF('Übersicht Quelle_Stoffe'!I68="","",IF('Übersicht Quelle_Stoffe'!O68=ja,'Übersicht Quelle_Stoffe'!I68,""))</f>
        <v/>
      </c>
      <c r="J68" s="33" t="str">
        <f>IF('Übersicht Quelle_Stoffe'!J68="","",IF('Übersicht Quelle_Stoffe'!O68=ja,'Übersicht Quelle_Stoffe'!J68,""))</f>
        <v/>
      </c>
      <c r="K68" s="33" t="str">
        <f>IF('Übersicht Quelle_Stoffe'!K68="","",IF('Übersicht Quelle_Stoffe'!O68=ja,'Übersicht Quelle_Stoffe'!K68,""))</f>
        <v/>
      </c>
      <c r="L68" s="33" t="str">
        <f>IF('Übersicht Quelle_Stoffe'!L68="","",IF('Übersicht Quelle_Stoffe'!O68=ja,'Übersicht Quelle_Stoffe'!L68,""))</f>
        <v/>
      </c>
      <c r="M68" s="22"/>
      <c r="N68" s="22"/>
      <c r="O68" s="39"/>
      <c r="P68" s="22"/>
      <c r="Q68" s="22"/>
      <c r="R68" s="22"/>
      <c r="S68" s="22"/>
      <c r="T68" s="22"/>
      <c r="U68" s="24" t="str">
        <f>IF(T68="","",IF(OR(T68='Dropdown-Liste'!$G$15,T68='Dropdown-Liste'!$G$33),Nebenrechnungen!$L$7,VLOOKUP(T68,Nebenrechnungen!$T$3:$U$26,2,FALSE)))</f>
        <v/>
      </c>
      <c r="V68" s="24" t="str">
        <f>IF(U68="","",VLOOKUP(T68,Nebenrechnungen!$T$3:$W$26,4,FALSE))</f>
        <v/>
      </c>
      <c r="W68" s="22"/>
      <c r="X68" s="22"/>
      <c r="Y68" s="22"/>
      <c r="Z68" s="90"/>
    </row>
    <row r="69" spans="1:26" x14ac:dyDescent="0.2">
      <c r="A69" s="89" t="str">
        <f>IF('Übersicht Quelle_Stoffe'!A69="","",IF('Übersicht Quelle_Stoffe'!O69=ja,'Übersicht Quelle_Stoffe'!A69,""))</f>
        <v/>
      </c>
      <c r="B69" s="9" t="str">
        <f>IF('Übersicht Quelle_Stoffe'!B69="","",IF('Übersicht Quelle_Stoffe'!O69=ja,'Übersicht Quelle_Stoffe'!B69,""))</f>
        <v/>
      </c>
      <c r="C69" s="9" t="str">
        <f>IF('Übersicht Quelle_Stoffe'!C69="","",IF('Übersicht Quelle_Stoffe'!O69=ja,'Übersicht Quelle_Stoffe'!C69,""))</f>
        <v/>
      </c>
      <c r="D69" s="9" t="str">
        <f>IF('Übersicht Quelle_Stoffe'!D69="","",IF('Übersicht Quelle_Stoffe'!O69=ja,'Übersicht Quelle_Stoffe'!D69,""))</f>
        <v/>
      </c>
      <c r="E69" s="33" t="str">
        <f>IF('Übersicht Quelle_Stoffe'!E69="","",IF('Übersicht Quelle_Stoffe'!O69=ja,'Übersicht Quelle_Stoffe'!E69,""))</f>
        <v/>
      </c>
      <c r="F69" s="33" t="str">
        <f>IF('Übersicht Quelle_Stoffe'!F69="","",IF('Übersicht Quelle_Stoffe'!O69=ja,'Übersicht Quelle_Stoffe'!F69,""))</f>
        <v/>
      </c>
      <c r="G69" s="33" t="str">
        <f>IF('Übersicht Quelle_Stoffe'!G69="","",IF('Übersicht Quelle_Stoffe'!O69=ja,'Übersicht Quelle_Stoffe'!G69,""))</f>
        <v/>
      </c>
      <c r="H69" s="33" t="str">
        <f>IF('Übersicht Quelle_Stoffe'!H69="","",IF('Übersicht Quelle_Stoffe'!O69=ja,'Übersicht Quelle_Stoffe'!H69,""))</f>
        <v/>
      </c>
      <c r="I69" s="33" t="str">
        <f>IF('Übersicht Quelle_Stoffe'!I69="","",IF('Übersicht Quelle_Stoffe'!O69=ja,'Übersicht Quelle_Stoffe'!I69,""))</f>
        <v/>
      </c>
      <c r="J69" s="33" t="str">
        <f>IF('Übersicht Quelle_Stoffe'!J69="","",IF('Übersicht Quelle_Stoffe'!O69=ja,'Übersicht Quelle_Stoffe'!J69,""))</f>
        <v/>
      </c>
      <c r="K69" s="33" t="str">
        <f>IF('Übersicht Quelle_Stoffe'!K69="","",IF('Übersicht Quelle_Stoffe'!O69=ja,'Übersicht Quelle_Stoffe'!K69,""))</f>
        <v/>
      </c>
      <c r="L69" s="33" t="str">
        <f>IF('Übersicht Quelle_Stoffe'!L69="","",IF('Übersicht Quelle_Stoffe'!O69=ja,'Übersicht Quelle_Stoffe'!L69,""))</f>
        <v/>
      </c>
      <c r="M69" s="22"/>
      <c r="N69" s="22"/>
      <c r="O69" s="39"/>
      <c r="P69" s="22"/>
      <c r="Q69" s="22"/>
      <c r="R69" s="22"/>
      <c r="S69" s="22"/>
      <c r="T69" s="22"/>
      <c r="U69" s="24" t="str">
        <f>IF(T69="","",IF(OR(T69='Dropdown-Liste'!$G$15,T69='Dropdown-Liste'!$G$33),Nebenrechnungen!$L$7,VLOOKUP(T69,Nebenrechnungen!$T$3:$U$26,2,FALSE)))</f>
        <v/>
      </c>
      <c r="V69" s="24" t="str">
        <f>IF(U69="","",VLOOKUP(T69,Nebenrechnungen!$T$3:$W$26,4,FALSE))</f>
        <v/>
      </c>
      <c r="W69" s="22"/>
      <c r="X69" s="22"/>
      <c r="Y69" s="22"/>
      <c r="Z69" s="90"/>
    </row>
    <row r="70" spans="1:26" x14ac:dyDescent="0.2">
      <c r="A70" s="89" t="str">
        <f>IF('Übersicht Quelle_Stoffe'!A70="","",IF('Übersicht Quelle_Stoffe'!O70=ja,'Übersicht Quelle_Stoffe'!A70,""))</f>
        <v/>
      </c>
      <c r="B70" s="9" t="str">
        <f>IF('Übersicht Quelle_Stoffe'!B70="","",IF('Übersicht Quelle_Stoffe'!O70=ja,'Übersicht Quelle_Stoffe'!B70,""))</f>
        <v/>
      </c>
      <c r="C70" s="9" t="str">
        <f>IF('Übersicht Quelle_Stoffe'!C70="","",IF('Übersicht Quelle_Stoffe'!O70=ja,'Übersicht Quelle_Stoffe'!C70,""))</f>
        <v/>
      </c>
      <c r="D70" s="9" t="str">
        <f>IF('Übersicht Quelle_Stoffe'!D70="","",IF('Übersicht Quelle_Stoffe'!O70=ja,'Übersicht Quelle_Stoffe'!D70,""))</f>
        <v/>
      </c>
      <c r="E70" s="33" t="str">
        <f>IF('Übersicht Quelle_Stoffe'!E70="","",IF('Übersicht Quelle_Stoffe'!O70=ja,'Übersicht Quelle_Stoffe'!E70,""))</f>
        <v/>
      </c>
      <c r="F70" s="33" t="str">
        <f>IF('Übersicht Quelle_Stoffe'!F70="","",IF('Übersicht Quelle_Stoffe'!O70=ja,'Übersicht Quelle_Stoffe'!F70,""))</f>
        <v/>
      </c>
      <c r="G70" s="33" t="str">
        <f>IF('Übersicht Quelle_Stoffe'!G70="","",IF('Übersicht Quelle_Stoffe'!O70=ja,'Übersicht Quelle_Stoffe'!G70,""))</f>
        <v/>
      </c>
      <c r="H70" s="33" t="str">
        <f>IF('Übersicht Quelle_Stoffe'!H70="","",IF('Übersicht Quelle_Stoffe'!O70=ja,'Übersicht Quelle_Stoffe'!H70,""))</f>
        <v/>
      </c>
      <c r="I70" s="33" t="str">
        <f>IF('Übersicht Quelle_Stoffe'!I70="","",IF('Übersicht Quelle_Stoffe'!O70=ja,'Übersicht Quelle_Stoffe'!I70,""))</f>
        <v/>
      </c>
      <c r="J70" s="33" t="str">
        <f>IF('Übersicht Quelle_Stoffe'!J70="","",IF('Übersicht Quelle_Stoffe'!O70=ja,'Übersicht Quelle_Stoffe'!J70,""))</f>
        <v/>
      </c>
      <c r="K70" s="33" t="str">
        <f>IF('Übersicht Quelle_Stoffe'!K70="","",IF('Übersicht Quelle_Stoffe'!O70=ja,'Übersicht Quelle_Stoffe'!K70,""))</f>
        <v/>
      </c>
      <c r="L70" s="33" t="str">
        <f>IF('Übersicht Quelle_Stoffe'!L70="","",IF('Übersicht Quelle_Stoffe'!O70=ja,'Übersicht Quelle_Stoffe'!L70,""))</f>
        <v/>
      </c>
      <c r="M70" s="22"/>
      <c r="N70" s="22"/>
      <c r="O70" s="39"/>
      <c r="P70" s="22"/>
      <c r="Q70" s="22"/>
      <c r="R70" s="22"/>
      <c r="S70" s="22"/>
      <c r="T70" s="22"/>
      <c r="U70" s="24" t="str">
        <f>IF(T70="","",IF(OR(T70='Dropdown-Liste'!$G$15,T70='Dropdown-Liste'!$G$33),Nebenrechnungen!$L$7,VLOOKUP(T70,Nebenrechnungen!$T$3:$U$26,2,FALSE)))</f>
        <v/>
      </c>
      <c r="V70" s="24" t="str">
        <f>IF(U70="","",VLOOKUP(T70,Nebenrechnungen!$T$3:$W$26,4,FALSE))</f>
        <v/>
      </c>
      <c r="W70" s="22"/>
      <c r="X70" s="22"/>
      <c r="Y70" s="22"/>
      <c r="Z70" s="90"/>
    </row>
    <row r="71" spans="1:26" x14ac:dyDescent="0.2">
      <c r="A71" s="89" t="str">
        <f>IF('Übersicht Quelle_Stoffe'!A71="","",IF('Übersicht Quelle_Stoffe'!O71=ja,'Übersicht Quelle_Stoffe'!A71,""))</f>
        <v/>
      </c>
      <c r="B71" s="9" t="str">
        <f>IF('Übersicht Quelle_Stoffe'!B71="","",IF('Übersicht Quelle_Stoffe'!O71=ja,'Übersicht Quelle_Stoffe'!B71,""))</f>
        <v/>
      </c>
      <c r="C71" s="9" t="str">
        <f>IF('Übersicht Quelle_Stoffe'!C71="","",IF('Übersicht Quelle_Stoffe'!O71=ja,'Übersicht Quelle_Stoffe'!C71,""))</f>
        <v/>
      </c>
      <c r="D71" s="9" t="str">
        <f>IF('Übersicht Quelle_Stoffe'!D71="","",IF('Übersicht Quelle_Stoffe'!O71=ja,'Übersicht Quelle_Stoffe'!D71,""))</f>
        <v/>
      </c>
      <c r="E71" s="33" t="str">
        <f>IF('Übersicht Quelle_Stoffe'!E71="","",IF('Übersicht Quelle_Stoffe'!O71=ja,'Übersicht Quelle_Stoffe'!E71,""))</f>
        <v/>
      </c>
      <c r="F71" s="33" t="str">
        <f>IF('Übersicht Quelle_Stoffe'!F71="","",IF('Übersicht Quelle_Stoffe'!O71=ja,'Übersicht Quelle_Stoffe'!F71,""))</f>
        <v/>
      </c>
      <c r="G71" s="33" t="str">
        <f>IF('Übersicht Quelle_Stoffe'!G71="","",IF('Übersicht Quelle_Stoffe'!O71=ja,'Übersicht Quelle_Stoffe'!G71,""))</f>
        <v/>
      </c>
      <c r="H71" s="33" t="str">
        <f>IF('Übersicht Quelle_Stoffe'!H71="","",IF('Übersicht Quelle_Stoffe'!O71=ja,'Übersicht Quelle_Stoffe'!H71,""))</f>
        <v/>
      </c>
      <c r="I71" s="33" t="str">
        <f>IF('Übersicht Quelle_Stoffe'!I71="","",IF('Übersicht Quelle_Stoffe'!O71=ja,'Übersicht Quelle_Stoffe'!I71,""))</f>
        <v/>
      </c>
      <c r="J71" s="33" t="str">
        <f>IF('Übersicht Quelle_Stoffe'!J71="","",IF('Übersicht Quelle_Stoffe'!O71=ja,'Übersicht Quelle_Stoffe'!J71,""))</f>
        <v/>
      </c>
      <c r="K71" s="33" t="str">
        <f>IF('Übersicht Quelle_Stoffe'!K71="","",IF('Übersicht Quelle_Stoffe'!O71=ja,'Übersicht Quelle_Stoffe'!K71,""))</f>
        <v/>
      </c>
      <c r="L71" s="33" t="str">
        <f>IF('Übersicht Quelle_Stoffe'!L71="","",IF('Übersicht Quelle_Stoffe'!O71=ja,'Übersicht Quelle_Stoffe'!L71,""))</f>
        <v/>
      </c>
      <c r="M71" s="22"/>
      <c r="N71" s="22"/>
      <c r="O71" s="39"/>
      <c r="P71" s="22"/>
      <c r="Q71" s="22"/>
      <c r="R71" s="22"/>
      <c r="S71" s="22"/>
      <c r="T71" s="22"/>
      <c r="U71" s="24" t="str">
        <f>IF(T71="","",IF(OR(T71='Dropdown-Liste'!$G$15,T71='Dropdown-Liste'!$G$33),Nebenrechnungen!$L$7,VLOOKUP(T71,Nebenrechnungen!$T$3:$U$26,2,FALSE)))</f>
        <v/>
      </c>
      <c r="V71" s="24" t="str">
        <f>IF(U71="","",VLOOKUP(T71,Nebenrechnungen!$T$3:$W$26,4,FALSE))</f>
        <v/>
      </c>
      <c r="W71" s="22"/>
      <c r="X71" s="22"/>
      <c r="Y71" s="22"/>
      <c r="Z71" s="90"/>
    </row>
    <row r="72" spans="1:26" x14ac:dyDescent="0.2">
      <c r="A72" s="89" t="str">
        <f>IF('Übersicht Quelle_Stoffe'!A72="","",IF('Übersicht Quelle_Stoffe'!O72=ja,'Übersicht Quelle_Stoffe'!A72,""))</f>
        <v/>
      </c>
      <c r="B72" s="9" t="str">
        <f>IF('Übersicht Quelle_Stoffe'!B72="","",IF('Übersicht Quelle_Stoffe'!O72=ja,'Übersicht Quelle_Stoffe'!B72,""))</f>
        <v/>
      </c>
      <c r="C72" s="9" t="str">
        <f>IF('Übersicht Quelle_Stoffe'!C72="","",IF('Übersicht Quelle_Stoffe'!O72=ja,'Übersicht Quelle_Stoffe'!C72,""))</f>
        <v/>
      </c>
      <c r="D72" s="9" t="str">
        <f>IF('Übersicht Quelle_Stoffe'!D72="","",IF('Übersicht Quelle_Stoffe'!O72=ja,'Übersicht Quelle_Stoffe'!D72,""))</f>
        <v/>
      </c>
      <c r="E72" s="33" t="str">
        <f>IF('Übersicht Quelle_Stoffe'!E72="","",IF('Übersicht Quelle_Stoffe'!O72=ja,'Übersicht Quelle_Stoffe'!E72,""))</f>
        <v/>
      </c>
      <c r="F72" s="33" t="str">
        <f>IF('Übersicht Quelle_Stoffe'!F72="","",IF('Übersicht Quelle_Stoffe'!O72=ja,'Übersicht Quelle_Stoffe'!F72,""))</f>
        <v/>
      </c>
      <c r="G72" s="33" t="str">
        <f>IF('Übersicht Quelle_Stoffe'!G72="","",IF('Übersicht Quelle_Stoffe'!O72=ja,'Übersicht Quelle_Stoffe'!G72,""))</f>
        <v/>
      </c>
      <c r="H72" s="33" t="str">
        <f>IF('Übersicht Quelle_Stoffe'!H72="","",IF('Übersicht Quelle_Stoffe'!O72=ja,'Übersicht Quelle_Stoffe'!H72,""))</f>
        <v/>
      </c>
      <c r="I72" s="33" t="str">
        <f>IF('Übersicht Quelle_Stoffe'!I72="","",IF('Übersicht Quelle_Stoffe'!O72=ja,'Übersicht Quelle_Stoffe'!I72,""))</f>
        <v/>
      </c>
      <c r="J72" s="33" t="str">
        <f>IF('Übersicht Quelle_Stoffe'!J72="","",IF('Übersicht Quelle_Stoffe'!O72=ja,'Übersicht Quelle_Stoffe'!J72,""))</f>
        <v/>
      </c>
      <c r="K72" s="33" t="str">
        <f>IF('Übersicht Quelle_Stoffe'!K72="","",IF('Übersicht Quelle_Stoffe'!O72=ja,'Übersicht Quelle_Stoffe'!K72,""))</f>
        <v/>
      </c>
      <c r="L72" s="33" t="str">
        <f>IF('Übersicht Quelle_Stoffe'!L72="","",IF('Übersicht Quelle_Stoffe'!O72=ja,'Übersicht Quelle_Stoffe'!L72,""))</f>
        <v/>
      </c>
      <c r="M72" s="22"/>
      <c r="N72" s="22"/>
      <c r="O72" s="39"/>
      <c r="P72" s="22"/>
      <c r="Q72" s="22"/>
      <c r="R72" s="22"/>
      <c r="S72" s="22"/>
      <c r="T72" s="22"/>
      <c r="U72" s="24" t="str">
        <f>IF(T72="","",IF(OR(T72='Dropdown-Liste'!$G$15,T72='Dropdown-Liste'!$G$33),Nebenrechnungen!$L$7,VLOOKUP(T72,Nebenrechnungen!$T$3:$U$26,2,FALSE)))</f>
        <v/>
      </c>
      <c r="V72" s="24" t="str">
        <f>IF(U72="","",VLOOKUP(T72,Nebenrechnungen!$T$3:$W$26,4,FALSE))</f>
        <v/>
      </c>
      <c r="W72" s="22"/>
      <c r="X72" s="22"/>
      <c r="Y72" s="22"/>
      <c r="Z72" s="90"/>
    </row>
    <row r="73" spans="1:26" x14ac:dyDescent="0.2">
      <c r="A73" s="89" t="str">
        <f>IF('Übersicht Quelle_Stoffe'!A73="","",IF('Übersicht Quelle_Stoffe'!O73=ja,'Übersicht Quelle_Stoffe'!A73,""))</f>
        <v/>
      </c>
      <c r="B73" s="9" t="str">
        <f>IF('Übersicht Quelle_Stoffe'!B73="","",IF('Übersicht Quelle_Stoffe'!O73=ja,'Übersicht Quelle_Stoffe'!B73,""))</f>
        <v/>
      </c>
      <c r="C73" s="9" t="str">
        <f>IF('Übersicht Quelle_Stoffe'!C73="","",IF('Übersicht Quelle_Stoffe'!O73=ja,'Übersicht Quelle_Stoffe'!C73,""))</f>
        <v/>
      </c>
      <c r="D73" s="9" t="str">
        <f>IF('Übersicht Quelle_Stoffe'!D73="","",IF('Übersicht Quelle_Stoffe'!O73=ja,'Übersicht Quelle_Stoffe'!D73,""))</f>
        <v/>
      </c>
      <c r="E73" s="33" t="str">
        <f>IF('Übersicht Quelle_Stoffe'!E73="","",IF('Übersicht Quelle_Stoffe'!O73=ja,'Übersicht Quelle_Stoffe'!E73,""))</f>
        <v/>
      </c>
      <c r="F73" s="33" t="str">
        <f>IF('Übersicht Quelle_Stoffe'!F73="","",IF('Übersicht Quelle_Stoffe'!O73=ja,'Übersicht Quelle_Stoffe'!F73,""))</f>
        <v/>
      </c>
      <c r="G73" s="33" t="str">
        <f>IF('Übersicht Quelle_Stoffe'!G73="","",IF('Übersicht Quelle_Stoffe'!O73=ja,'Übersicht Quelle_Stoffe'!G73,""))</f>
        <v/>
      </c>
      <c r="H73" s="33" t="str">
        <f>IF('Übersicht Quelle_Stoffe'!H73="","",IF('Übersicht Quelle_Stoffe'!O73=ja,'Übersicht Quelle_Stoffe'!H73,""))</f>
        <v/>
      </c>
      <c r="I73" s="33" t="str">
        <f>IF('Übersicht Quelle_Stoffe'!I73="","",IF('Übersicht Quelle_Stoffe'!O73=ja,'Übersicht Quelle_Stoffe'!I73,""))</f>
        <v/>
      </c>
      <c r="J73" s="33" t="str">
        <f>IF('Übersicht Quelle_Stoffe'!J73="","",IF('Übersicht Quelle_Stoffe'!O73=ja,'Übersicht Quelle_Stoffe'!J73,""))</f>
        <v/>
      </c>
      <c r="K73" s="33" t="str">
        <f>IF('Übersicht Quelle_Stoffe'!K73="","",IF('Übersicht Quelle_Stoffe'!O73=ja,'Übersicht Quelle_Stoffe'!K73,""))</f>
        <v/>
      </c>
      <c r="L73" s="33" t="str">
        <f>IF('Übersicht Quelle_Stoffe'!L73="","",IF('Übersicht Quelle_Stoffe'!O73=ja,'Übersicht Quelle_Stoffe'!L73,""))</f>
        <v/>
      </c>
      <c r="M73" s="22"/>
      <c r="N73" s="22"/>
      <c r="O73" s="39"/>
      <c r="P73" s="22"/>
      <c r="Q73" s="22"/>
      <c r="R73" s="22"/>
      <c r="S73" s="22"/>
      <c r="T73" s="22"/>
      <c r="U73" s="24" t="str">
        <f>IF(T73="","",IF(OR(T73='Dropdown-Liste'!$G$15,T73='Dropdown-Liste'!$G$33),Nebenrechnungen!$L$7,VLOOKUP(T73,Nebenrechnungen!$T$3:$U$26,2,FALSE)))</f>
        <v/>
      </c>
      <c r="V73" s="24" t="str">
        <f>IF(U73="","",VLOOKUP(T73,Nebenrechnungen!$T$3:$W$26,4,FALSE))</f>
        <v/>
      </c>
      <c r="W73" s="22"/>
      <c r="X73" s="22"/>
      <c r="Y73" s="22"/>
      <c r="Z73" s="90"/>
    </row>
    <row r="74" spans="1:26" x14ac:dyDescent="0.2">
      <c r="A74" s="89" t="str">
        <f>IF('Übersicht Quelle_Stoffe'!A74="","",IF('Übersicht Quelle_Stoffe'!O74=ja,'Übersicht Quelle_Stoffe'!A74,""))</f>
        <v/>
      </c>
      <c r="B74" s="9" t="str">
        <f>IF('Übersicht Quelle_Stoffe'!B74="","",IF('Übersicht Quelle_Stoffe'!O74=ja,'Übersicht Quelle_Stoffe'!B74,""))</f>
        <v/>
      </c>
      <c r="C74" s="9" t="str">
        <f>IF('Übersicht Quelle_Stoffe'!C74="","",IF('Übersicht Quelle_Stoffe'!O74=ja,'Übersicht Quelle_Stoffe'!C74,""))</f>
        <v/>
      </c>
      <c r="D74" s="9" t="str">
        <f>IF('Übersicht Quelle_Stoffe'!D74="","",IF('Übersicht Quelle_Stoffe'!O74=ja,'Übersicht Quelle_Stoffe'!D74,""))</f>
        <v/>
      </c>
      <c r="E74" s="33" t="str">
        <f>IF('Übersicht Quelle_Stoffe'!E74="","",IF('Übersicht Quelle_Stoffe'!O74=ja,'Übersicht Quelle_Stoffe'!E74,""))</f>
        <v/>
      </c>
      <c r="F74" s="33" t="str">
        <f>IF('Übersicht Quelle_Stoffe'!F74="","",IF('Übersicht Quelle_Stoffe'!O74=ja,'Übersicht Quelle_Stoffe'!F74,""))</f>
        <v/>
      </c>
      <c r="G74" s="33" t="str">
        <f>IF('Übersicht Quelle_Stoffe'!G74="","",IF('Übersicht Quelle_Stoffe'!O74=ja,'Übersicht Quelle_Stoffe'!G74,""))</f>
        <v/>
      </c>
      <c r="H74" s="33" t="str">
        <f>IF('Übersicht Quelle_Stoffe'!H74="","",IF('Übersicht Quelle_Stoffe'!O74=ja,'Übersicht Quelle_Stoffe'!H74,""))</f>
        <v/>
      </c>
      <c r="I74" s="33" t="str">
        <f>IF('Übersicht Quelle_Stoffe'!I74="","",IF('Übersicht Quelle_Stoffe'!O74=ja,'Übersicht Quelle_Stoffe'!I74,""))</f>
        <v/>
      </c>
      <c r="J74" s="33" t="str">
        <f>IF('Übersicht Quelle_Stoffe'!J74="","",IF('Übersicht Quelle_Stoffe'!O74=ja,'Übersicht Quelle_Stoffe'!J74,""))</f>
        <v/>
      </c>
      <c r="K74" s="33" t="str">
        <f>IF('Übersicht Quelle_Stoffe'!K74="","",IF('Übersicht Quelle_Stoffe'!O74=ja,'Übersicht Quelle_Stoffe'!K74,""))</f>
        <v/>
      </c>
      <c r="L74" s="33" t="str">
        <f>IF('Übersicht Quelle_Stoffe'!L74="","",IF('Übersicht Quelle_Stoffe'!O74=ja,'Übersicht Quelle_Stoffe'!L74,""))</f>
        <v/>
      </c>
      <c r="M74" s="22"/>
      <c r="N74" s="22"/>
      <c r="O74" s="39"/>
      <c r="P74" s="22"/>
      <c r="Q74" s="22"/>
      <c r="R74" s="22"/>
      <c r="S74" s="22"/>
      <c r="T74" s="22"/>
      <c r="U74" s="24" t="str">
        <f>IF(T74="","",IF(OR(T74='Dropdown-Liste'!$G$15,T74='Dropdown-Liste'!$G$33),Nebenrechnungen!$L$7,VLOOKUP(T74,Nebenrechnungen!$T$3:$U$26,2,FALSE)))</f>
        <v/>
      </c>
      <c r="V74" s="24" t="str">
        <f>IF(U74="","",VLOOKUP(T74,Nebenrechnungen!$T$3:$W$26,4,FALSE))</f>
        <v/>
      </c>
      <c r="W74" s="22"/>
      <c r="X74" s="22"/>
      <c r="Y74" s="22"/>
      <c r="Z74" s="90"/>
    </row>
    <row r="75" spans="1:26" x14ac:dyDescent="0.2">
      <c r="A75" s="89" t="str">
        <f>IF('Übersicht Quelle_Stoffe'!A75="","",IF('Übersicht Quelle_Stoffe'!O75=ja,'Übersicht Quelle_Stoffe'!A75,""))</f>
        <v/>
      </c>
      <c r="B75" s="9" t="str">
        <f>IF('Übersicht Quelle_Stoffe'!B75="","",IF('Übersicht Quelle_Stoffe'!O75=ja,'Übersicht Quelle_Stoffe'!B75,""))</f>
        <v/>
      </c>
      <c r="C75" s="9" t="str">
        <f>IF('Übersicht Quelle_Stoffe'!C75="","",IF('Übersicht Quelle_Stoffe'!O75=ja,'Übersicht Quelle_Stoffe'!C75,""))</f>
        <v/>
      </c>
      <c r="D75" s="9" t="str">
        <f>IF('Übersicht Quelle_Stoffe'!D75="","",IF('Übersicht Quelle_Stoffe'!O75=ja,'Übersicht Quelle_Stoffe'!D75,""))</f>
        <v/>
      </c>
      <c r="E75" s="33" t="str">
        <f>IF('Übersicht Quelle_Stoffe'!E75="","",IF('Übersicht Quelle_Stoffe'!O75=ja,'Übersicht Quelle_Stoffe'!E75,""))</f>
        <v/>
      </c>
      <c r="F75" s="33" t="str">
        <f>IF('Übersicht Quelle_Stoffe'!F75="","",IF('Übersicht Quelle_Stoffe'!O75=ja,'Übersicht Quelle_Stoffe'!F75,""))</f>
        <v/>
      </c>
      <c r="G75" s="33" t="str">
        <f>IF('Übersicht Quelle_Stoffe'!G75="","",IF('Übersicht Quelle_Stoffe'!O75=ja,'Übersicht Quelle_Stoffe'!G75,""))</f>
        <v/>
      </c>
      <c r="H75" s="33" t="str">
        <f>IF('Übersicht Quelle_Stoffe'!H75="","",IF('Übersicht Quelle_Stoffe'!O75=ja,'Übersicht Quelle_Stoffe'!H75,""))</f>
        <v/>
      </c>
      <c r="I75" s="33" t="str">
        <f>IF('Übersicht Quelle_Stoffe'!I75="","",IF('Übersicht Quelle_Stoffe'!O75=ja,'Übersicht Quelle_Stoffe'!I75,""))</f>
        <v/>
      </c>
      <c r="J75" s="33" t="str">
        <f>IF('Übersicht Quelle_Stoffe'!J75="","",IF('Übersicht Quelle_Stoffe'!O75=ja,'Übersicht Quelle_Stoffe'!J75,""))</f>
        <v/>
      </c>
      <c r="K75" s="33" t="str">
        <f>IF('Übersicht Quelle_Stoffe'!K75="","",IF('Übersicht Quelle_Stoffe'!O75=ja,'Übersicht Quelle_Stoffe'!K75,""))</f>
        <v/>
      </c>
      <c r="L75" s="33" t="str">
        <f>IF('Übersicht Quelle_Stoffe'!L75="","",IF('Übersicht Quelle_Stoffe'!O75=ja,'Übersicht Quelle_Stoffe'!L75,""))</f>
        <v/>
      </c>
      <c r="M75" s="22"/>
      <c r="N75" s="22"/>
      <c r="O75" s="39"/>
      <c r="P75" s="22"/>
      <c r="Q75" s="22"/>
      <c r="R75" s="22"/>
      <c r="S75" s="22"/>
      <c r="T75" s="22"/>
      <c r="U75" s="24" t="str">
        <f>IF(T75="","",IF(OR(T75='Dropdown-Liste'!$G$15,T75='Dropdown-Liste'!$G$33),Nebenrechnungen!$L$7,VLOOKUP(T75,Nebenrechnungen!$T$3:$U$26,2,FALSE)))</f>
        <v/>
      </c>
      <c r="V75" s="24" t="str">
        <f>IF(U75="","",VLOOKUP(T75,Nebenrechnungen!$T$3:$W$26,4,FALSE))</f>
        <v/>
      </c>
      <c r="W75" s="22"/>
      <c r="X75" s="22"/>
      <c r="Y75" s="22"/>
      <c r="Z75" s="90"/>
    </row>
    <row r="76" spans="1:26" x14ac:dyDescent="0.2">
      <c r="A76" s="89" t="str">
        <f>IF('Übersicht Quelle_Stoffe'!A76="","",IF('Übersicht Quelle_Stoffe'!O76=ja,'Übersicht Quelle_Stoffe'!A76,""))</f>
        <v/>
      </c>
      <c r="B76" s="9" t="str">
        <f>IF('Übersicht Quelle_Stoffe'!B76="","",IF('Übersicht Quelle_Stoffe'!O76=ja,'Übersicht Quelle_Stoffe'!B76,""))</f>
        <v/>
      </c>
      <c r="C76" s="9" t="str">
        <f>IF('Übersicht Quelle_Stoffe'!C76="","",IF('Übersicht Quelle_Stoffe'!O76=ja,'Übersicht Quelle_Stoffe'!C76,""))</f>
        <v/>
      </c>
      <c r="D76" s="9" t="str">
        <f>IF('Übersicht Quelle_Stoffe'!D76="","",IF('Übersicht Quelle_Stoffe'!O76=ja,'Übersicht Quelle_Stoffe'!D76,""))</f>
        <v/>
      </c>
      <c r="E76" s="33" t="str">
        <f>IF('Übersicht Quelle_Stoffe'!E76="","",IF('Übersicht Quelle_Stoffe'!O76=ja,'Übersicht Quelle_Stoffe'!E76,""))</f>
        <v/>
      </c>
      <c r="F76" s="33" t="str">
        <f>IF('Übersicht Quelle_Stoffe'!F76="","",IF('Übersicht Quelle_Stoffe'!O76=ja,'Übersicht Quelle_Stoffe'!F76,""))</f>
        <v/>
      </c>
      <c r="G76" s="33" t="str">
        <f>IF('Übersicht Quelle_Stoffe'!G76="","",IF('Übersicht Quelle_Stoffe'!O76=ja,'Übersicht Quelle_Stoffe'!G76,""))</f>
        <v/>
      </c>
      <c r="H76" s="33" t="str">
        <f>IF('Übersicht Quelle_Stoffe'!H76="","",IF('Übersicht Quelle_Stoffe'!O76=ja,'Übersicht Quelle_Stoffe'!H76,""))</f>
        <v/>
      </c>
      <c r="I76" s="33" t="str">
        <f>IF('Übersicht Quelle_Stoffe'!I76="","",IF('Übersicht Quelle_Stoffe'!O76=ja,'Übersicht Quelle_Stoffe'!I76,""))</f>
        <v/>
      </c>
      <c r="J76" s="33" t="str">
        <f>IF('Übersicht Quelle_Stoffe'!J76="","",IF('Übersicht Quelle_Stoffe'!O76=ja,'Übersicht Quelle_Stoffe'!J76,""))</f>
        <v/>
      </c>
      <c r="K76" s="33" t="str">
        <f>IF('Übersicht Quelle_Stoffe'!K76="","",IF('Übersicht Quelle_Stoffe'!O76=ja,'Übersicht Quelle_Stoffe'!K76,""))</f>
        <v/>
      </c>
      <c r="L76" s="33" t="str">
        <f>IF('Übersicht Quelle_Stoffe'!L76="","",IF('Übersicht Quelle_Stoffe'!O76=ja,'Übersicht Quelle_Stoffe'!L76,""))</f>
        <v/>
      </c>
      <c r="M76" s="22"/>
      <c r="N76" s="22"/>
      <c r="O76" s="39"/>
      <c r="P76" s="22"/>
      <c r="Q76" s="22"/>
      <c r="R76" s="22"/>
      <c r="S76" s="22"/>
      <c r="T76" s="22"/>
      <c r="U76" s="24" t="str">
        <f>IF(T76="","",IF(OR(T76='Dropdown-Liste'!$G$15,T76='Dropdown-Liste'!$G$33),Nebenrechnungen!$L$7,VLOOKUP(T76,Nebenrechnungen!$T$3:$U$26,2,FALSE)))</f>
        <v/>
      </c>
      <c r="V76" s="24" t="str">
        <f>IF(U76="","",VLOOKUP(T76,Nebenrechnungen!$T$3:$W$26,4,FALSE))</f>
        <v/>
      </c>
      <c r="W76" s="22"/>
      <c r="X76" s="22"/>
      <c r="Y76" s="22"/>
      <c r="Z76" s="90"/>
    </row>
    <row r="77" spans="1:26" x14ac:dyDescent="0.2">
      <c r="A77" s="89" t="str">
        <f>IF('Übersicht Quelle_Stoffe'!A77="","",IF('Übersicht Quelle_Stoffe'!O77=ja,'Übersicht Quelle_Stoffe'!A77,""))</f>
        <v/>
      </c>
      <c r="B77" s="9" t="str">
        <f>IF('Übersicht Quelle_Stoffe'!B77="","",IF('Übersicht Quelle_Stoffe'!O77=ja,'Übersicht Quelle_Stoffe'!B77,""))</f>
        <v/>
      </c>
      <c r="C77" s="9" t="str">
        <f>IF('Übersicht Quelle_Stoffe'!C77="","",IF('Übersicht Quelle_Stoffe'!O77=ja,'Übersicht Quelle_Stoffe'!C77,""))</f>
        <v/>
      </c>
      <c r="D77" s="9" t="str">
        <f>IF('Übersicht Quelle_Stoffe'!D77="","",IF('Übersicht Quelle_Stoffe'!O77=ja,'Übersicht Quelle_Stoffe'!D77,""))</f>
        <v/>
      </c>
      <c r="E77" s="33" t="str">
        <f>IF('Übersicht Quelle_Stoffe'!E77="","",IF('Übersicht Quelle_Stoffe'!O77=ja,'Übersicht Quelle_Stoffe'!E77,""))</f>
        <v/>
      </c>
      <c r="F77" s="33" t="str">
        <f>IF('Übersicht Quelle_Stoffe'!F77="","",IF('Übersicht Quelle_Stoffe'!O77=ja,'Übersicht Quelle_Stoffe'!F77,""))</f>
        <v/>
      </c>
      <c r="G77" s="33" t="str">
        <f>IF('Übersicht Quelle_Stoffe'!G77="","",IF('Übersicht Quelle_Stoffe'!O77=ja,'Übersicht Quelle_Stoffe'!G77,""))</f>
        <v/>
      </c>
      <c r="H77" s="33" t="str">
        <f>IF('Übersicht Quelle_Stoffe'!H77="","",IF('Übersicht Quelle_Stoffe'!O77=ja,'Übersicht Quelle_Stoffe'!H77,""))</f>
        <v/>
      </c>
      <c r="I77" s="33" t="str">
        <f>IF('Übersicht Quelle_Stoffe'!I77="","",IF('Übersicht Quelle_Stoffe'!O77=ja,'Übersicht Quelle_Stoffe'!I77,""))</f>
        <v/>
      </c>
      <c r="J77" s="33" t="str">
        <f>IF('Übersicht Quelle_Stoffe'!J77="","",IF('Übersicht Quelle_Stoffe'!O77=ja,'Übersicht Quelle_Stoffe'!J77,""))</f>
        <v/>
      </c>
      <c r="K77" s="33" t="str">
        <f>IF('Übersicht Quelle_Stoffe'!K77="","",IF('Übersicht Quelle_Stoffe'!O77=ja,'Übersicht Quelle_Stoffe'!K77,""))</f>
        <v/>
      </c>
      <c r="L77" s="33" t="str">
        <f>IF('Übersicht Quelle_Stoffe'!L77="","",IF('Übersicht Quelle_Stoffe'!O77=ja,'Übersicht Quelle_Stoffe'!L77,""))</f>
        <v/>
      </c>
      <c r="M77" s="22"/>
      <c r="N77" s="22"/>
      <c r="O77" s="39"/>
      <c r="P77" s="22"/>
      <c r="Q77" s="22"/>
      <c r="R77" s="22"/>
      <c r="S77" s="22"/>
      <c r="T77" s="22"/>
      <c r="U77" s="24" t="str">
        <f>IF(T77="","",IF(OR(T77='Dropdown-Liste'!$G$15,T77='Dropdown-Liste'!$G$33),Nebenrechnungen!$L$7,VLOOKUP(T77,Nebenrechnungen!$T$3:$U$26,2,FALSE)))</f>
        <v/>
      </c>
      <c r="V77" s="24" t="str">
        <f>IF(U77="","",VLOOKUP(T77,Nebenrechnungen!$T$3:$W$26,4,FALSE))</f>
        <v/>
      </c>
      <c r="W77" s="22"/>
      <c r="X77" s="22"/>
      <c r="Y77" s="22"/>
      <c r="Z77" s="90"/>
    </row>
    <row r="78" spans="1:26" x14ac:dyDescent="0.2">
      <c r="A78" s="89" t="str">
        <f>IF('Übersicht Quelle_Stoffe'!A78="","",IF('Übersicht Quelle_Stoffe'!O78=ja,'Übersicht Quelle_Stoffe'!A78,""))</f>
        <v/>
      </c>
      <c r="B78" s="9" t="str">
        <f>IF('Übersicht Quelle_Stoffe'!B78="","",IF('Übersicht Quelle_Stoffe'!O78=ja,'Übersicht Quelle_Stoffe'!B78,""))</f>
        <v/>
      </c>
      <c r="C78" s="9" t="str">
        <f>IF('Übersicht Quelle_Stoffe'!C78="","",IF('Übersicht Quelle_Stoffe'!O78=ja,'Übersicht Quelle_Stoffe'!C78,""))</f>
        <v/>
      </c>
      <c r="D78" s="9" t="str">
        <f>IF('Übersicht Quelle_Stoffe'!D78="","",IF('Übersicht Quelle_Stoffe'!O78=ja,'Übersicht Quelle_Stoffe'!D78,""))</f>
        <v/>
      </c>
      <c r="E78" s="33" t="str">
        <f>IF('Übersicht Quelle_Stoffe'!E78="","",IF('Übersicht Quelle_Stoffe'!O78=ja,'Übersicht Quelle_Stoffe'!E78,""))</f>
        <v/>
      </c>
      <c r="F78" s="33" t="str">
        <f>IF('Übersicht Quelle_Stoffe'!F78="","",IF('Übersicht Quelle_Stoffe'!O78=ja,'Übersicht Quelle_Stoffe'!F78,""))</f>
        <v/>
      </c>
      <c r="G78" s="33" t="str">
        <f>IF('Übersicht Quelle_Stoffe'!G78="","",IF('Übersicht Quelle_Stoffe'!O78=ja,'Übersicht Quelle_Stoffe'!G78,""))</f>
        <v/>
      </c>
      <c r="H78" s="33" t="str">
        <f>IF('Übersicht Quelle_Stoffe'!H78="","",IF('Übersicht Quelle_Stoffe'!O78=ja,'Übersicht Quelle_Stoffe'!H78,""))</f>
        <v/>
      </c>
      <c r="I78" s="33" t="str">
        <f>IF('Übersicht Quelle_Stoffe'!I78="","",IF('Übersicht Quelle_Stoffe'!O78=ja,'Übersicht Quelle_Stoffe'!I78,""))</f>
        <v/>
      </c>
      <c r="J78" s="33" t="str">
        <f>IF('Übersicht Quelle_Stoffe'!J78="","",IF('Übersicht Quelle_Stoffe'!O78=ja,'Übersicht Quelle_Stoffe'!J78,""))</f>
        <v/>
      </c>
      <c r="K78" s="33" t="str">
        <f>IF('Übersicht Quelle_Stoffe'!K78="","",IF('Übersicht Quelle_Stoffe'!O78=ja,'Übersicht Quelle_Stoffe'!K78,""))</f>
        <v/>
      </c>
      <c r="L78" s="33" t="str">
        <f>IF('Übersicht Quelle_Stoffe'!L78="","",IF('Übersicht Quelle_Stoffe'!O78=ja,'Übersicht Quelle_Stoffe'!L78,""))</f>
        <v/>
      </c>
      <c r="M78" s="22"/>
      <c r="N78" s="22"/>
      <c r="O78" s="39"/>
      <c r="P78" s="22"/>
      <c r="Q78" s="22"/>
      <c r="R78" s="22"/>
      <c r="S78" s="22"/>
      <c r="T78" s="22"/>
      <c r="U78" s="24" t="str">
        <f>IF(T78="","",IF(OR(T78='Dropdown-Liste'!$G$15,T78='Dropdown-Liste'!$G$33),Nebenrechnungen!$L$7,VLOOKUP(T78,Nebenrechnungen!$T$3:$U$26,2,FALSE)))</f>
        <v/>
      </c>
      <c r="V78" s="24" t="str">
        <f>IF(U78="","",VLOOKUP(T78,Nebenrechnungen!$T$3:$W$26,4,FALSE))</f>
        <v/>
      </c>
      <c r="W78" s="22"/>
      <c r="X78" s="22"/>
      <c r="Y78" s="22"/>
      <c r="Z78" s="90"/>
    </row>
    <row r="79" spans="1:26" x14ac:dyDescent="0.2">
      <c r="A79" s="89" t="str">
        <f>IF('Übersicht Quelle_Stoffe'!A79="","",IF('Übersicht Quelle_Stoffe'!O79=ja,'Übersicht Quelle_Stoffe'!A79,""))</f>
        <v/>
      </c>
      <c r="B79" s="9" t="str">
        <f>IF('Übersicht Quelle_Stoffe'!B79="","",IF('Übersicht Quelle_Stoffe'!O79=ja,'Übersicht Quelle_Stoffe'!B79,""))</f>
        <v/>
      </c>
      <c r="C79" s="9" t="str">
        <f>IF('Übersicht Quelle_Stoffe'!C79="","",IF('Übersicht Quelle_Stoffe'!O79=ja,'Übersicht Quelle_Stoffe'!C79,""))</f>
        <v/>
      </c>
      <c r="D79" s="9" t="str">
        <f>IF('Übersicht Quelle_Stoffe'!D79="","",IF('Übersicht Quelle_Stoffe'!O79=ja,'Übersicht Quelle_Stoffe'!D79,""))</f>
        <v/>
      </c>
      <c r="E79" s="33" t="str">
        <f>IF('Übersicht Quelle_Stoffe'!E79="","",IF('Übersicht Quelle_Stoffe'!O79=ja,'Übersicht Quelle_Stoffe'!E79,""))</f>
        <v/>
      </c>
      <c r="F79" s="33" t="str">
        <f>IF('Übersicht Quelle_Stoffe'!F79="","",IF('Übersicht Quelle_Stoffe'!O79=ja,'Übersicht Quelle_Stoffe'!F79,""))</f>
        <v/>
      </c>
      <c r="G79" s="33" t="str">
        <f>IF('Übersicht Quelle_Stoffe'!G79="","",IF('Übersicht Quelle_Stoffe'!O79=ja,'Übersicht Quelle_Stoffe'!G79,""))</f>
        <v/>
      </c>
      <c r="H79" s="33" t="str">
        <f>IF('Übersicht Quelle_Stoffe'!H79="","",IF('Übersicht Quelle_Stoffe'!O79=ja,'Übersicht Quelle_Stoffe'!H79,""))</f>
        <v/>
      </c>
      <c r="I79" s="33" t="str">
        <f>IF('Übersicht Quelle_Stoffe'!I79="","",IF('Übersicht Quelle_Stoffe'!O79=ja,'Übersicht Quelle_Stoffe'!I79,""))</f>
        <v/>
      </c>
      <c r="J79" s="33" t="str">
        <f>IF('Übersicht Quelle_Stoffe'!J79="","",IF('Übersicht Quelle_Stoffe'!O79=ja,'Übersicht Quelle_Stoffe'!J79,""))</f>
        <v/>
      </c>
      <c r="K79" s="33" t="str">
        <f>IF('Übersicht Quelle_Stoffe'!K79="","",IF('Übersicht Quelle_Stoffe'!O79=ja,'Übersicht Quelle_Stoffe'!K79,""))</f>
        <v/>
      </c>
      <c r="L79" s="33" t="str">
        <f>IF('Übersicht Quelle_Stoffe'!L79="","",IF('Übersicht Quelle_Stoffe'!O79=ja,'Übersicht Quelle_Stoffe'!L79,""))</f>
        <v/>
      </c>
      <c r="M79" s="22"/>
      <c r="N79" s="22"/>
      <c r="O79" s="39"/>
      <c r="P79" s="22"/>
      <c r="Q79" s="22"/>
      <c r="R79" s="22"/>
      <c r="S79" s="22"/>
      <c r="T79" s="22"/>
      <c r="U79" s="24" t="str">
        <f>IF(T79="","",IF(OR(T79='Dropdown-Liste'!$G$15,T79='Dropdown-Liste'!$G$33),Nebenrechnungen!$L$7,VLOOKUP(T79,Nebenrechnungen!$T$3:$U$26,2,FALSE)))</f>
        <v/>
      </c>
      <c r="V79" s="24" t="str">
        <f>IF(U79="","",VLOOKUP(T79,Nebenrechnungen!$T$3:$W$26,4,FALSE))</f>
        <v/>
      </c>
      <c r="W79" s="22"/>
      <c r="X79" s="22"/>
      <c r="Y79" s="22"/>
      <c r="Z79" s="90"/>
    </row>
    <row r="80" spans="1:26" x14ac:dyDescent="0.2">
      <c r="A80" s="89" t="str">
        <f>IF('Übersicht Quelle_Stoffe'!A80="","",IF('Übersicht Quelle_Stoffe'!O80=ja,'Übersicht Quelle_Stoffe'!A80,""))</f>
        <v/>
      </c>
      <c r="B80" s="9" t="str">
        <f>IF('Übersicht Quelle_Stoffe'!B80="","",IF('Übersicht Quelle_Stoffe'!O80=ja,'Übersicht Quelle_Stoffe'!B80,""))</f>
        <v/>
      </c>
      <c r="C80" s="9" t="str">
        <f>IF('Übersicht Quelle_Stoffe'!C80="","",IF('Übersicht Quelle_Stoffe'!O80=ja,'Übersicht Quelle_Stoffe'!C80,""))</f>
        <v/>
      </c>
      <c r="D80" s="9" t="str">
        <f>IF('Übersicht Quelle_Stoffe'!D80="","",IF('Übersicht Quelle_Stoffe'!O80=ja,'Übersicht Quelle_Stoffe'!D80,""))</f>
        <v/>
      </c>
      <c r="E80" s="33" t="str">
        <f>IF('Übersicht Quelle_Stoffe'!E80="","",IF('Übersicht Quelle_Stoffe'!O80=ja,'Übersicht Quelle_Stoffe'!E80,""))</f>
        <v/>
      </c>
      <c r="F80" s="33" t="str">
        <f>IF('Übersicht Quelle_Stoffe'!F80="","",IF('Übersicht Quelle_Stoffe'!O80=ja,'Übersicht Quelle_Stoffe'!F80,""))</f>
        <v/>
      </c>
      <c r="G80" s="33" t="str">
        <f>IF('Übersicht Quelle_Stoffe'!G80="","",IF('Übersicht Quelle_Stoffe'!O80=ja,'Übersicht Quelle_Stoffe'!G80,""))</f>
        <v/>
      </c>
      <c r="H80" s="33" t="str">
        <f>IF('Übersicht Quelle_Stoffe'!H80="","",IF('Übersicht Quelle_Stoffe'!O80=ja,'Übersicht Quelle_Stoffe'!H80,""))</f>
        <v/>
      </c>
      <c r="I80" s="33" t="str">
        <f>IF('Übersicht Quelle_Stoffe'!I80="","",IF('Übersicht Quelle_Stoffe'!O80=ja,'Übersicht Quelle_Stoffe'!I80,""))</f>
        <v/>
      </c>
      <c r="J80" s="33" t="str">
        <f>IF('Übersicht Quelle_Stoffe'!J80="","",IF('Übersicht Quelle_Stoffe'!O80=ja,'Übersicht Quelle_Stoffe'!J80,""))</f>
        <v/>
      </c>
      <c r="K80" s="33" t="str">
        <f>IF('Übersicht Quelle_Stoffe'!K80="","",IF('Übersicht Quelle_Stoffe'!O80=ja,'Übersicht Quelle_Stoffe'!K80,""))</f>
        <v/>
      </c>
      <c r="L80" s="33" t="str">
        <f>IF('Übersicht Quelle_Stoffe'!L80="","",IF('Übersicht Quelle_Stoffe'!O80=ja,'Übersicht Quelle_Stoffe'!L80,""))</f>
        <v/>
      </c>
      <c r="M80" s="22"/>
      <c r="N80" s="22"/>
      <c r="O80" s="39"/>
      <c r="P80" s="22"/>
      <c r="Q80" s="22"/>
      <c r="R80" s="22"/>
      <c r="S80" s="22"/>
      <c r="T80" s="22"/>
      <c r="U80" s="24" t="str">
        <f>IF(T80="","",IF(OR(T80='Dropdown-Liste'!$G$15,T80='Dropdown-Liste'!$G$33),Nebenrechnungen!$L$7,VLOOKUP(T80,Nebenrechnungen!$T$3:$U$26,2,FALSE)))</f>
        <v/>
      </c>
      <c r="V80" s="24" t="str">
        <f>IF(U80="","",VLOOKUP(T80,Nebenrechnungen!$T$3:$W$26,4,FALSE))</f>
        <v/>
      </c>
      <c r="W80" s="22"/>
      <c r="X80" s="22"/>
      <c r="Y80" s="22"/>
      <c r="Z80" s="90"/>
    </row>
    <row r="81" spans="1:26" x14ac:dyDescent="0.2">
      <c r="A81" s="89" t="str">
        <f>IF('Übersicht Quelle_Stoffe'!A81="","",IF('Übersicht Quelle_Stoffe'!O81=ja,'Übersicht Quelle_Stoffe'!A81,""))</f>
        <v/>
      </c>
      <c r="B81" s="9" t="str">
        <f>IF('Übersicht Quelle_Stoffe'!B81="","",IF('Übersicht Quelle_Stoffe'!O81=ja,'Übersicht Quelle_Stoffe'!B81,""))</f>
        <v/>
      </c>
      <c r="C81" s="9" t="str">
        <f>IF('Übersicht Quelle_Stoffe'!C81="","",IF('Übersicht Quelle_Stoffe'!O81=ja,'Übersicht Quelle_Stoffe'!C81,""))</f>
        <v/>
      </c>
      <c r="D81" s="9" t="str">
        <f>IF('Übersicht Quelle_Stoffe'!D81="","",IF('Übersicht Quelle_Stoffe'!O81=ja,'Übersicht Quelle_Stoffe'!D81,""))</f>
        <v/>
      </c>
      <c r="E81" s="33" t="str">
        <f>IF('Übersicht Quelle_Stoffe'!E81="","",IF('Übersicht Quelle_Stoffe'!O81=ja,'Übersicht Quelle_Stoffe'!E81,""))</f>
        <v/>
      </c>
      <c r="F81" s="33" t="str">
        <f>IF('Übersicht Quelle_Stoffe'!F81="","",IF('Übersicht Quelle_Stoffe'!O81=ja,'Übersicht Quelle_Stoffe'!F81,""))</f>
        <v/>
      </c>
      <c r="G81" s="33" t="str">
        <f>IF('Übersicht Quelle_Stoffe'!G81="","",IF('Übersicht Quelle_Stoffe'!O81=ja,'Übersicht Quelle_Stoffe'!G81,""))</f>
        <v/>
      </c>
      <c r="H81" s="33" t="str">
        <f>IF('Übersicht Quelle_Stoffe'!H81="","",IF('Übersicht Quelle_Stoffe'!O81=ja,'Übersicht Quelle_Stoffe'!H81,""))</f>
        <v/>
      </c>
      <c r="I81" s="33" t="str">
        <f>IF('Übersicht Quelle_Stoffe'!I81="","",IF('Übersicht Quelle_Stoffe'!O81=ja,'Übersicht Quelle_Stoffe'!I81,""))</f>
        <v/>
      </c>
      <c r="J81" s="33" t="str">
        <f>IF('Übersicht Quelle_Stoffe'!J81="","",IF('Übersicht Quelle_Stoffe'!O81=ja,'Übersicht Quelle_Stoffe'!J81,""))</f>
        <v/>
      </c>
      <c r="K81" s="33" t="str">
        <f>IF('Übersicht Quelle_Stoffe'!K81="","",IF('Übersicht Quelle_Stoffe'!O81=ja,'Übersicht Quelle_Stoffe'!K81,""))</f>
        <v/>
      </c>
      <c r="L81" s="33" t="str">
        <f>IF('Übersicht Quelle_Stoffe'!L81="","",IF('Übersicht Quelle_Stoffe'!O81=ja,'Übersicht Quelle_Stoffe'!L81,""))</f>
        <v/>
      </c>
      <c r="M81" s="22"/>
      <c r="N81" s="22"/>
      <c r="O81" s="39"/>
      <c r="P81" s="22"/>
      <c r="Q81" s="22"/>
      <c r="R81" s="22"/>
      <c r="S81" s="22"/>
      <c r="T81" s="22"/>
      <c r="U81" s="24" t="str">
        <f>IF(T81="","",IF(OR(T81='Dropdown-Liste'!$G$15,T81='Dropdown-Liste'!$G$33),Nebenrechnungen!$L$7,VLOOKUP(T81,Nebenrechnungen!$T$3:$U$26,2,FALSE)))</f>
        <v/>
      </c>
      <c r="V81" s="24" t="str">
        <f>IF(U81="","",VLOOKUP(T81,Nebenrechnungen!$T$3:$W$26,4,FALSE))</f>
        <v/>
      </c>
      <c r="W81" s="22"/>
      <c r="X81" s="22"/>
      <c r="Y81" s="22"/>
      <c r="Z81" s="90"/>
    </row>
    <row r="82" spans="1:26" x14ac:dyDescent="0.2">
      <c r="A82" s="89" t="str">
        <f>IF('Übersicht Quelle_Stoffe'!A82="","",IF('Übersicht Quelle_Stoffe'!O82=ja,'Übersicht Quelle_Stoffe'!A82,""))</f>
        <v/>
      </c>
      <c r="B82" s="9" t="str">
        <f>IF('Übersicht Quelle_Stoffe'!B82="","",IF('Übersicht Quelle_Stoffe'!O82=ja,'Übersicht Quelle_Stoffe'!B82,""))</f>
        <v/>
      </c>
      <c r="C82" s="9" t="str">
        <f>IF('Übersicht Quelle_Stoffe'!C82="","",IF('Übersicht Quelle_Stoffe'!O82=ja,'Übersicht Quelle_Stoffe'!C82,""))</f>
        <v/>
      </c>
      <c r="D82" s="9" t="str">
        <f>IF('Übersicht Quelle_Stoffe'!D82="","",IF('Übersicht Quelle_Stoffe'!O82=ja,'Übersicht Quelle_Stoffe'!D82,""))</f>
        <v/>
      </c>
      <c r="E82" s="33" t="str">
        <f>IF('Übersicht Quelle_Stoffe'!E82="","",IF('Übersicht Quelle_Stoffe'!O82=ja,'Übersicht Quelle_Stoffe'!E82,""))</f>
        <v/>
      </c>
      <c r="F82" s="33" t="str">
        <f>IF('Übersicht Quelle_Stoffe'!F82="","",IF('Übersicht Quelle_Stoffe'!O82=ja,'Übersicht Quelle_Stoffe'!F82,""))</f>
        <v/>
      </c>
      <c r="G82" s="33" t="str">
        <f>IF('Übersicht Quelle_Stoffe'!G82="","",IF('Übersicht Quelle_Stoffe'!O82=ja,'Übersicht Quelle_Stoffe'!G82,""))</f>
        <v/>
      </c>
      <c r="H82" s="33" t="str">
        <f>IF('Übersicht Quelle_Stoffe'!H82="","",IF('Übersicht Quelle_Stoffe'!O82=ja,'Übersicht Quelle_Stoffe'!H82,""))</f>
        <v/>
      </c>
      <c r="I82" s="33" t="str">
        <f>IF('Übersicht Quelle_Stoffe'!I82="","",IF('Übersicht Quelle_Stoffe'!O82=ja,'Übersicht Quelle_Stoffe'!I82,""))</f>
        <v/>
      </c>
      <c r="J82" s="33" t="str">
        <f>IF('Übersicht Quelle_Stoffe'!J82="","",IF('Übersicht Quelle_Stoffe'!O82=ja,'Übersicht Quelle_Stoffe'!J82,""))</f>
        <v/>
      </c>
      <c r="K82" s="33" t="str">
        <f>IF('Übersicht Quelle_Stoffe'!K82="","",IF('Übersicht Quelle_Stoffe'!O82=ja,'Übersicht Quelle_Stoffe'!K82,""))</f>
        <v/>
      </c>
      <c r="L82" s="33" t="str">
        <f>IF('Übersicht Quelle_Stoffe'!L82="","",IF('Übersicht Quelle_Stoffe'!O82=ja,'Übersicht Quelle_Stoffe'!L82,""))</f>
        <v/>
      </c>
      <c r="M82" s="22"/>
      <c r="N82" s="22"/>
      <c r="O82" s="39"/>
      <c r="P82" s="22"/>
      <c r="Q82" s="22"/>
      <c r="R82" s="22"/>
      <c r="S82" s="22"/>
      <c r="T82" s="22"/>
      <c r="U82" s="24" t="str">
        <f>IF(T82="","",IF(OR(T82='Dropdown-Liste'!$G$15,T82='Dropdown-Liste'!$G$33),Nebenrechnungen!$L$7,VLOOKUP(T82,Nebenrechnungen!$T$3:$U$26,2,FALSE)))</f>
        <v/>
      </c>
      <c r="V82" s="24" t="str">
        <f>IF(U82="","",VLOOKUP(T82,Nebenrechnungen!$T$3:$W$26,4,FALSE))</f>
        <v/>
      </c>
      <c r="W82" s="22"/>
      <c r="X82" s="22"/>
      <c r="Y82" s="22"/>
      <c r="Z82" s="90"/>
    </row>
    <row r="83" spans="1:26" x14ac:dyDescent="0.2">
      <c r="A83" s="89" t="str">
        <f>IF('Übersicht Quelle_Stoffe'!A83="","",IF('Übersicht Quelle_Stoffe'!O83=ja,'Übersicht Quelle_Stoffe'!A83,""))</f>
        <v/>
      </c>
      <c r="B83" s="9" t="str">
        <f>IF('Übersicht Quelle_Stoffe'!B83="","",IF('Übersicht Quelle_Stoffe'!O83=ja,'Übersicht Quelle_Stoffe'!B83,""))</f>
        <v/>
      </c>
      <c r="C83" s="9" t="str">
        <f>IF('Übersicht Quelle_Stoffe'!C83="","",IF('Übersicht Quelle_Stoffe'!O83=ja,'Übersicht Quelle_Stoffe'!C83,""))</f>
        <v/>
      </c>
      <c r="D83" s="9" t="str">
        <f>IF('Übersicht Quelle_Stoffe'!D83="","",IF('Übersicht Quelle_Stoffe'!O83=ja,'Übersicht Quelle_Stoffe'!D83,""))</f>
        <v/>
      </c>
      <c r="E83" s="33" t="str">
        <f>IF('Übersicht Quelle_Stoffe'!E83="","",IF('Übersicht Quelle_Stoffe'!O83=ja,'Übersicht Quelle_Stoffe'!E83,""))</f>
        <v/>
      </c>
      <c r="F83" s="33" t="str">
        <f>IF('Übersicht Quelle_Stoffe'!F83="","",IF('Übersicht Quelle_Stoffe'!O83=ja,'Übersicht Quelle_Stoffe'!F83,""))</f>
        <v/>
      </c>
      <c r="G83" s="33" t="str">
        <f>IF('Übersicht Quelle_Stoffe'!G83="","",IF('Übersicht Quelle_Stoffe'!O83=ja,'Übersicht Quelle_Stoffe'!G83,""))</f>
        <v/>
      </c>
      <c r="H83" s="33" t="str">
        <f>IF('Übersicht Quelle_Stoffe'!H83="","",IF('Übersicht Quelle_Stoffe'!O83=ja,'Übersicht Quelle_Stoffe'!H83,""))</f>
        <v/>
      </c>
      <c r="I83" s="33" t="str">
        <f>IF('Übersicht Quelle_Stoffe'!I83="","",IF('Übersicht Quelle_Stoffe'!O83=ja,'Übersicht Quelle_Stoffe'!I83,""))</f>
        <v/>
      </c>
      <c r="J83" s="33" t="str">
        <f>IF('Übersicht Quelle_Stoffe'!J83="","",IF('Übersicht Quelle_Stoffe'!O83=ja,'Übersicht Quelle_Stoffe'!J83,""))</f>
        <v/>
      </c>
      <c r="K83" s="33" t="str">
        <f>IF('Übersicht Quelle_Stoffe'!K83="","",IF('Übersicht Quelle_Stoffe'!O83=ja,'Übersicht Quelle_Stoffe'!K83,""))</f>
        <v/>
      </c>
      <c r="L83" s="33" t="str">
        <f>IF('Übersicht Quelle_Stoffe'!L83="","",IF('Übersicht Quelle_Stoffe'!O83=ja,'Übersicht Quelle_Stoffe'!L83,""))</f>
        <v/>
      </c>
      <c r="M83" s="22"/>
      <c r="N83" s="22"/>
      <c r="O83" s="39"/>
      <c r="P83" s="22"/>
      <c r="Q83" s="22"/>
      <c r="R83" s="22"/>
      <c r="S83" s="22"/>
      <c r="T83" s="22"/>
      <c r="U83" s="24" t="str">
        <f>IF(T83="","",IF(OR(T83='Dropdown-Liste'!$G$15,T83='Dropdown-Liste'!$G$33),Nebenrechnungen!$L$7,VLOOKUP(T83,Nebenrechnungen!$T$3:$U$26,2,FALSE)))</f>
        <v/>
      </c>
      <c r="V83" s="24" t="str">
        <f>IF(U83="","",VLOOKUP(T83,Nebenrechnungen!$T$3:$W$26,4,FALSE))</f>
        <v/>
      </c>
      <c r="W83" s="22"/>
      <c r="X83" s="22"/>
      <c r="Y83" s="22"/>
      <c r="Z83" s="90"/>
    </row>
    <row r="84" spans="1:26" x14ac:dyDescent="0.2">
      <c r="A84" s="89" t="str">
        <f>IF('Übersicht Quelle_Stoffe'!A84="","",IF('Übersicht Quelle_Stoffe'!O84=ja,'Übersicht Quelle_Stoffe'!A84,""))</f>
        <v/>
      </c>
      <c r="B84" s="9" t="str">
        <f>IF('Übersicht Quelle_Stoffe'!B84="","",IF('Übersicht Quelle_Stoffe'!O84=ja,'Übersicht Quelle_Stoffe'!B84,""))</f>
        <v/>
      </c>
      <c r="C84" s="9" t="str">
        <f>IF('Übersicht Quelle_Stoffe'!C84="","",IF('Übersicht Quelle_Stoffe'!O84=ja,'Übersicht Quelle_Stoffe'!C84,""))</f>
        <v/>
      </c>
      <c r="D84" s="9" t="str">
        <f>IF('Übersicht Quelle_Stoffe'!D84="","",IF('Übersicht Quelle_Stoffe'!O84=ja,'Übersicht Quelle_Stoffe'!D84,""))</f>
        <v/>
      </c>
      <c r="E84" s="33" t="str">
        <f>IF('Übersicht Quelle_Stoffe'!E84="","",IF('Übersicht Quelle_Stoffe'!O84=ja,'Übersicht Quelle_Stoffe'!E84,""))</f>
        <v/>
      </c>
      <c r="F84" s="33" t="str">
        <f>IF('Übersicht Quelle_Stoffe'!F84="","",IF('Übersicht Quelle_Stoffe'!O84=ja,'Übersicht Quelle_Stoffe'!F84,""))</f>
        <v/>
      </c>
      <c r="G84" s="33" t="str">
        <f>IF('Übersicht Quelle_Stoffe'!G84="","",IF('Übersicht Quelle_Stoffe'!O84=ja,'Übersicht Quelle_Stoffe'!G84,""))</f>
        <v/>
      </c>
      <c r="H84" s="33" t="str">
        <f>IF('Übersicht Quelle_Stoffe'!H84="","",IF('Übersicht Quelle_Stoffe'!O84=ja,'Übersicht Quelle_Stoffe'!H84,""))</f>
        <v/>
      </c>
      <c r="I84" s="33" t="str">
        <f>IF('Übersicht Quelle_Stoffe'!I84="","",IF('Übersicht Quelle_Stoffe'!O84=ja,'Übersicht Quelle_Stoffe'!I84,""))</f>
        <v/>
      </c>
      <c r="J84" s="33" t="str">
        <f>IF('Übersicht Quelle_Stoffe'!J84="","",IF('Übersicht Quelle_Stoffe'!O84=ja,'Übersicht Quelle_Stoffe'!J84,""))</f>
        <v/>
      </c>
      <c r="K84" s="33" t="str">
        <f>IF('Übersicht Quelle_Stoffe'!K84="","",IF('Übersicht Quelle_Stoffe'!O84=ja,'Übersicht Quelle_Stoffe'!K84,""))</f>
        <v/>
      </c>
      <c r="L84" s="33" t="str">
        <f>IF('Übersicht Quelle_Stoffe'!L84="","",IF('Übersicht Quelle_Stoffe'!O84=ja,'Übersicht Quelle_Stoffe'!L84,""))</f>
        <v/>
      </c>
      <c r="M84" s="22"/>
      <c r="N84" s="22"/>
      <c r="O84" s="39"/>
      <c r="P84" s="22"/>
      <c r="Q84" s="22"/>
      <c r="R84" s="22"/>
      <c r="S84" s="22"/>
      <c r="T84" s="22"/>
      <c r="U84" s="24" t="str">
        <f>IF(T84="","",IF(OR(T84='Dropdown-Liste'!$G$15,T84='Dropdown-Liste'!$G$33),Nebenrechnungen!$L$7,VLOOKUP(T84,Nebenrechnungen!$T$3:$U$26,2,FALSE)))</f>
        <v/>
      </c>
      <c r="V84" s="24" t="str">
        <f>IF(U84="","",VLOOKUP(T84,Nebenrechnungen!$T$3:$W$26,4,FALSE))</f>
        <v/>
      </c>
      <c r="W84" s="22"/>
      <c r="X84" s="22"/>
      <c r="Y84" s="22"/>
      <c r="Z84" s="90"/>
    </row>
    <row r="85" spans="1:26" x14ac:dyDescent="0.2">
      <c r="A85" s="89" t="str">
        <f>IF('Übersicht Quelle_Stoffe'!A85="","",IF('Übersicht Quelle_Stoffe'!O85=ja,'Übersicht Quelle_Stoffe'!A85,""))</f>
        <v/>
      </c>
      <c r="B85" s="9" t="str">
        <f>IF('Übersicht Quelle_Stoffe'!B85="","",IF('Übersicht Quelle_Stoffe'!O85=ja,'Übersicht Quelle_Stoffe'!B85,""))</f>
        <v/>
      </c>
      <c r="C85" s="9" t="str">
        <f>IF('Übersicht Quelle_Stoffe'!C85="","",IF('Übersicht Quelle_Stoffe'!O85=ja,'Übersicht Quelle_Stoffe'!C85,""))</f>
        <v/>
      </c>
      <c r="D85" s="9" t="str">
        <f>IF('Übersicht Quelle_Stoffe'!D85="","",IF('Übersicht Quelle_Stoffe'!O85=ja,'Übersicht Quelle_Stoffe'!D85,""))</f>
        <v/>
      </c>
      <c r="E85" s="33" t="str">
        <f>IF('Übersicht Quelle_Stoffe'!E85="","",IF('Übersicht Quelle_Stoffe'!O85=ja,'Übersicht Quelle_Stoffe'!E85,""))</f>
        <v/>
      </c>
      <c r="F85" s="33" t="str">
        <f>IF('Übersicht Quelle_Stoffe'!F85="","",IF('Übersicht Quelle_Stoffe'!O85=ja,'Übersicht Quelle_Stoffe'!F85,""))</f>
        <v/>
      </c>
      <c r="G85" s="33" t="str">
        <f>IF('Übersicht Quelle_Stoffe'!G85="","",IF('Übersicht Quelle_Stoffe'!O85=ja,'Übersicht Quelle_Stoffe'!G85,""))</f>
        <v/>
      </c>
      <c r="H85" s="33" t="str">
        <f>IF('Übersicht Quelle_Stoffe'!H85="","",IF('Übersicht Quelle_Stoffe'!O85=ja,'Übersicht Quelle_Stoffe'!H85,""))</f>
        <v/>
      </c>
      <c r="I85" s="33" t="str">
        <f>IF('Übersicht Quelle_Stoffe'!I85="","",IF('Übersicht Quelle_Stoffe'!O85=ja,'Übersicht Quelle_Stoffe'!I85,""))</f>
        <v/>
      </c>
      <c r="J85" s="33" t="str">
        <f>IF('Übersicht Quelle_Stoffe'!J85="","",IF('Übersicht Quelle_Stoffe'!O85=ja,'Übersicht Quelle_Stoffe'!J85,""))</f>
        <v/>
      </c>
      <c r="K85" s="33" t="str">
        <f>IF('Übersicht Quelle_Stoffe'!K85="","",IF('Übersicht Quelle_Stoffe'!O85=ja,'Übersicht Quelle_Stoffe'!K85,""))</f>
        <v/>
      </c>
      <c r="L85" s="33" t="str">
        <f>IF('Übersicht Quelle_Stoffe'!L85="","",IF('Übersicht Quelle_Stoffe'!O85=ja,'Übersicht Quelle_Stoffe'!L85,""))</f>
        <v/>
      </c>
      <c r="M85" s="22"/>
      <c r="N85" s="22"/>
      <c r="O85" s="39"/>
      <c r="P85" s="22"/>
      <c r="Q85" s="22"/>
      <c r="R85" s="22"/>
      <c r="S85" s="22"/>
      <c r="T85" s="22"/>
      <c r="U85" s="24" t="str">
        <f>IF(T85="","",IF(OR(T85='Dropdown-Liste'!$G$15,T85='Dropdown-Liste'!$G$33),Nebenrechnungen!$L$7,VLOOKUP(T85,Nebenrechnungen!$T$3:$U$26,2,FALSE)))</f>
        <v/>
      </c>
      <c r="V85" s="24" t="str">
        <f>IF(U85="","",VLOOKUP(T85,Nebenrechnungen!$T$3:$W$26,4,FALSE))</f>
        <v/>
      </c>
      <c r="W85" s="22"/>
      <c r="X85" s="22"/>
      <c r="Y85" s="22"/>
      <c r="Z85" s="90"/>
    </row>
    <row r="86" spans="1:26" x14ac:dyDescent="0.2">
      <c r="A86" s="89" t="str">
        <f>IF('Übersicht Quelle_Stoffe'!A86="","",IF('Übersicht Quelle_Stoffe'!O86=ja,'Übersicht Quelle_Stoffe'!A86,""))</f>
        <v/>
      </c>
      <c r="B86" s="9" t="str">
        <f>IF('Übersicht Quelle_Stoffe'!B86="","",IF('Übersicht Quelle_Stoffe'!O86=ja,'Übersicht Quelle_Stoffe'!B86,""))</f>
        <v/>
      </c>
      <c r="C86" s="9" t="str">
        <f>IF('Übersicht Quelle_Stoffe'!C86="","",IF('Übersicht Quelle_Stoffe'!O86=ja,'Übersicht Quelle_Stoffe'!C86,""))</f>
        <v/>
      </c>
      <c r="D86" s="9" t="str">
        <f>IF('Übersicht Quelle_Stoffe'!D86="","",IF('Übersicht Quelle_Stoffe'!O86=ja,'Übersicht Quelle_Stoffe'!D86,""))</f>
        <v/>
      </c>
      <c r="E86" s="33" t="str">
        <f>IF('Übersicht Quelle_Stoffe'!E86="","",IF('Übersicht Quelle_Stoffe'!O86=ja,'Übersicht Quelle_Stoffe'!E86,""))</f>
        <v/>
      </c>
      <c r="F86" s="33" t="str">
        <f>IF('Übersicht Quelle_Stoffe'!F86="","",IF('Übersicht Quelle_Stoffe'!O86=ja,'Übersicht Quelle_Stoffe'!F86,""))</f>
        <v/>
      </c>
      <c r="G86" s="33" t="str">
        <f>IF('Übersicht Quelle_Stoffe'!G86="","",IF('Übersicht Quelle_Stoffe'!O86=ja,'Übersicht Quelle_Stoffe'!G86,""))</f>
        <v/>
      </c>
      <c r="H86" s="33" t="str">
        <f>IF('Übersicht Quelle_Stoffe'!H86="","",IF('Übersicht Quelle_Stoffe'!O86=ja,'Übersicht Quelle_Stoffe'!H86,""))</f>
        <v/>
      </c>
      <c r="I86" s="33" t="str">
        <f>IF('Übersicht Quelle_Stoffe'!I86="","",IF('Übersicht Quelle_Stoffe'!O86=ja,'Übersicht Quelle_Stoffe'!I86,""))</f>
        <v/>
      </c>
      <c r="J86" s="33" t="str">
        <f>IF('Übersicht Quelle_Stoffe'!J86="","",IF('Übersicht Quelle_Stoffe'!O86=ja,'Übersicht Quelle_Stoffe'!J86,""))</f>
        <v/>
      </c>
      <c r="K86" s="33" t="str">
        <f>IF('Übersicht Quelle_Stoffe'!K86="","",IF('Übersicht Quelle_Stoffe'!O86=ja,'Übersicht Quelle_Stoffe'!K86,""))</f>
        <v/>
      </c>
      <c r="L86" s="33" t="str">
        <f>IF('Übersicht Quelle_Stoffe'!L86="","",IF('Übersicht Quelle_Stoffe'!O86=ja,'Übersicht Quelle_Stoffe'!L86,""))</f>
        <v/>
      </c>
      <c r="M86" s="22"/>
      <c r="N86" s="22"/>
      <c r="O86" s="39"/>
      <c r="P86" s="22"/>
      <c r="Q86" s="22"/>
      <c r="R86" s="22"/>
      <c r="S86" s="22"/>
      <c r="T86" s="22"/>
      <c r="U86" s="24" t="str">
        <f>IF(T86="","",IF(OR(T86='Dropdown-Liste'!$G$15,T86='Dropdown-Liste'!$G$33),Nebenrechnungen!$L$7,VLOOKUP(T86,Nebenrechnungen!$T$3:$U$26,2,FALSE)))</f>
        <v/>
      </c>
      <c r="V86" s="24" t="str">
        <f>IF(U86="","",VLOOKUP(T86,Nebenrechnungen!$T$3:$W$26,4,FALSE))</f>
        <v/>
      </c>
      <c r="W86" s="22"/>
      <c r="X86" s="22"/>
      <c r="Y86" s="22"/>
      <c r="Z86" s="90"/>
    </row>
    <row r="87" spans="1:26" x14ac:dyDescent="0.2">
      <c r="A87" s="89" t="str">
        <f>IF('Übersicht Quelle_Stoffe'!A87="","",IF('Übersicht Quelle_Stoffe'!O87=ja,'Übersicht Quelle_Stoffe'!A87,""))</f>
        <v/>
      </c>
      <c r="B87" s="9" t="str">
        <f>IF('Übersicht Quelle_Stoffe'!B87="","",IF('Übersicht Quelle_Stoffe'!O87=ja,'Übersicht Quelle_Stoffe'!B87,""))</f>
        <v/>
      </c>
      <c r="C87" s="9" t="str">
        <f>IF('Übersicht Quelle_Stoffe'!C87="","",IF('Übersicht Quelle_Stoffe'!O87=ja,'Übersicht Quelle_Stoffe'!C87,""))</f>
        <v/>
      </c>
      <c r="D87" s="9" t="str">
        <f>IF('Übersicht Quelle_Stoffe'!D87="","",IF('Übersicht Quelle_Stoffe'!O87=ja,'Übersicht Quelle_Stoffe'!D87,""))</f>
        <v/>
      </c>
      <c r="E87" s="33" t="str">
        <f>IF('Übersicht Quelle_Stoffe'!E87="","",IF('Übersicht Quelle_Stoffe'!O87=ja,'Übersicht Quelle_Stoffe'!E87,""))</f>
        <v/>
      </c>
      <c r="F87" s="33" t="str">
        <f>IF('Übersicht Quelle_Stoffe'!F87="","",IF('Übersicht Quelle_Stoffe'!O87=ja,'Übersicht Quelle_Stoffe'!F87,""))</f>
        <v/>
      </c>
      <c r="G87" s="33" t="str">
        <f>IF('Übersicht Quelle_Stoffe'!G87="","",IF('Übersicht Quelle_Stoffe'!O87=ja,'Übersicht Quelle_Stoffe'!G87,""))</f>
        <v/>
      </c>
      <c r="H87" s="33" t="str">
        <f>IF('Übersicht Quelle_Stoffe'!H87="","",IF('Übersicht Quelle_Stoffe'!O87=ja,'Übersicht Quelle_Stoffe'!H87,""))</f>
        <v/>
      </c>
      <c r="I87" s="33" t="str">
        <f>IF('Übersicht Quelle_Stoffe'!I87="","",IF('Übersicht Quelle_Stoffe'!O87=ja,'Übersicht Quelle_Stoffe'!I87,""))</f>
        <v/>
      </c>
      <c r="J87" s="33" t="str">
        <f>IF('Übersicht Quelle_Stoffe'!J87="","",IF('Übersicht Quelle_Stoffe'!O87=ja,'Übersicht Quelle_Stoffe'!J87,""))</f>
        <v/>
      </c>
      <c r="K87" s="33" t="str">
        <f>IF('Übersicht Quelle_Stoffe'!K87="","",IF('Übersicht Quelle_Stoffe'!O87=ja,'Übersicht Quelle_Stoffe'!K87,""))</f>
        <v/>
      </c>
      <c r="L87" s="33" t="str">
        <f>IF('Übersicht Quelle_Stoffe'!L87="","",IF('Übersicht Quelle_Stoffe'!O87=ja,'Übersicht Quelle_Stoffe'!L87,""))</f>
        <v/>
      </c>
      <c r="M87" s="22"/>
      <c r="N87" s="22"/>
      <c r="O87" s="39"/>
      <c r="P87" s="22"/>
      <c r="Q87" s="22"/>
      <c r="R87" s="22"/>
      <c r="S87" s="22"/>
      <c r="T87" s="22"/>
      <c r="U87" s="24" t="str">
        <f>IF(T87="","",IF(OR(T87='Dropdown-Liste'!$G$15,T87='Dropdown-Liste'!$G$33),Nebenrechnungen!$L$7,VLOOKUP(T87,Nebenrechnungen!$T$3:$U$26,2,FALSE)))</f>
        <v/>
      </c>
      <c r="V87" s="24" t="str">
        <f>IF(U87="","",VLOOKUP(T87,Nebenrechnungen!$T$3:$W$26,4,FALSE))</f>
        <v/>
      </c>
      <c r="W87" s="22"/>
      <c r="X87" s="22"/>
      <c r="Y87" s="22"/>
      <c r="Z87" s="90"/>
    </row>
    <row r="88" spans="1:26" x14ac:dyDescent="0.2">
      <c r="A88" s="89" t="str">
        <f>IF('Übersicht Quelle_Stoffe'!A88="","",IF('Übersicht Quelle_Stoffe'!O88=ja,'Übersicht Quelle_Stoffe'!A88,""))</f>
        <v/>
      </c>
      <c r="B88" s="9" t="str">
        <f>IF('Übersicht Quelle_Stoffe'!B88="","",IF('Übersicht Quelle_Stoffe'!O88=ja,'Übersicht Quelle_Stoffe'!B88,""))</f>
        <v/>
      </c>
      <c r="C88" s="9" t="str">
        <f>IF('Übersicht Quelle_Stoffe'!C88="","",IF('Übersicht Quelle_Stoffe'!O88=ja,'Übersicht Quelle_Stoffe'!C88,""))</f>
        <v/>
      </c>
      <c r="D88" s="9" t="str">
        <f>IF('Übersicht Quelle_Stoffe'!D88="","",IF('Übersicht Quelle_Stoffe'!O88=ja,'Übersicht Quelle_Stoffe'!D88,""))</f>
        <v/>
      </c>
      <c r="E88" s="33" t="str">
        <f>IF('Übersicht Quelle_Stoffe'!E88="","",IF('Übersicht Quelle_Stoffe'!O88=ja,'Übersicht Quelle_Stoffe'!E88,""))</f>
        <v/>
      </c>
      <c r="F88" s="33" t="str">
        <f>IF('Übersicht Quelle_Stoffe'!F88="","",IF('Übersicht Quelle_Stoffe'!O88=ja,'Übersicht Quelle_Stoffe'!F88,""))</f>
        <v/>
      </c>
      <c r="G88" s="33" t="str">
        <f>IF('Übersicht Quelle_Stoffe'!G88="","",IF('Übersicht Quelle_Stoffe'!O88=ja,'Übersicht Quelle_Stoffe'!G88,""))</f>
        <v/>
      </c>
      <c r="H88" s="33" t="str">
        <f>IF('Übersicht Quelle_Stoffe'!H88="","",IF('Übersicht Quelle_Stoffe'!O88=ja,'Übersicht Quelle_Stoffe'!H88,""))</f>
        <v/>
      </c>
      <c r="I88" s="33" t="str">
        <f>IF('Übersicht Quelle_Stoffe'!I88="","",IF('Übersicht Quelle_Stoffe'!O88=ja,'Übersicht Quelle_Stoffe'!I88,""))</f>
        <v/>
      </c>
      <c r="J88" s="33" t="str">
        <f>IF('Übersicht Quelle_Stoffe'!J88="","",IF('Übersicht Quelle_Stoffe'!O88=ja,'Übersicht Quelle_Stoffe'!J88,""))</f>
        <v/>
      </c>
      <c r="K88" s="33" t="str">
        <f>IF('Übersicht Quelle_Stoffe'!K88="","",IF('Übersicht Quelle_Stoffe'!O88=ja,'Übersicht Quelle_Stoffe'!K88,""))</f>
        <v/>
      </c>
      <c r="L88" s="33" t="str">
        <f>IF('Übersicht Quelle_Stoffe'!L88="","",IF('Übersicht Quelle_Stoffe'!O88=ja,'Übersicht Quelle_Stoffe'!L88,""))</f>
        <v/>
      </c>
      <c r="M88" s="22"/>
      <c r="N88" s="22"/>
      <c r="O88" s="39"/>
      <c r="P88" s="22"/>
      <c r="Q88" s="22"/>
      <c r="R88" s="22"/>
      <c r="S88" s="22"/>
      <c r="T88" s="22"/>
      <c r="U88" s="24" t="str">
        <f>IF(T88="","",IF(OR(T88='Dropdown-Liste'!$G$15,T88='Dropdown-Liste'!$G$33),Nebenrechnungen!$L$7,VLOOKUP(T88,Nebenrechnungen!$T$3:$U$26,2,FALSE)))</f>
        <v/>
      </c>
      <c r="V88" s="24" t="str">
        <f>IF(U88="","",VLOOKUP(T88,Nebenrechnungen!$T$3:$W$26,4,FALSE))</f>
        <v/>
      </c>
      <c r="W88" s="22"/>
      <c r="X88" s="22"/>
      <c r="Y88" s="22"/>
      <c r="Z88" s="90"/>
    </row>
    <row r="89" spans="1:26" x14ac:dyDescent="0.2">
      <c r="A89" s="89" t="str">
        <f>IF('Übersicht Quelle_Stoffe'!A89="","",IF('Übersicht Quelle_Stoffe'!O89=ja,'Übersicht Quelle_Stoffe'!A89,""))</f>
        <v/>
      </c>
      <c r="B89" s="9" t="str">
        <f>IF('Übersicht Quelle_Stoffe'!B89="","",IF('Übersicht Quelle_Stoffe'!O89=ja,'Übersicht Quelle_Stoffe'!B89,""))</f>
        <v/>
      </c>
      <c r="C89" s="9" t="str">
        <f>IF('Übersicht Quelle_Stoffe'!C89="","",IF('Übersicht Quelle_Stoffe'!O89=ja,'Übersicht Quelle_Stoffe'!C89,""))</f>
        <v/>
      </c>
      <c r="D89" s="9" t="str">
        <f>IF('Übersicht Quelle_Stoffe'!D89="","",IF('Übersicht Quelle_Stoffe'!O89=ja,'Übersicht Quelle_Stoffe'!D89,""))</f>
        <v/>
      </c>
      <c r="E89" s="33" t="str">
        <f>IF('Übersicht Quelle_Stoffe'!E89="","",IF('Übersicht Quelle_Stoffe'!O89=ja,'Übersicht Quelle_Stoffe'!E89,""))</f>
        <v/>
      </c>
      <c r="F89" s="33" t="str">
        <f>IF('Übersicht Quelle_Stoffe'!F89="","",IF('Übersicht Quelle_Stoffe'!O89=ja,'Übersicht Quelle_Stoffe'!F89,""))</f>
        <v/>
      </c>
      <c r="G89" s="33" t="str">
        <f>IF('Übersicht Quelle_Stoffe'!G89="","",IF('Übersicht Quelle_Stoffe'!O89=ja,'Übersicht Quelle_Stoffe'!G89,""))</f>
        <v/>
      </c>
      <c r="H89" s="33" t="str">
        <f>IF('Übersicht Quelle_Stoffe'!H89="","",IF('Übersicht Quelle_Stoffe'!O89=ja,'Übersicht Quelle_Stoffe'!H89,""))</f>
        <v/>
      </c>
      <c r="I89" s="33" t="str">
        <f>IF('Übersicht Quelle_Stoffe'!I89="","",IF('Übersicht Quelle_Stoffe'!O89=ja,'Übersicht Quelle_Stoffe'!I89,""))</f>
        <v/>
      </c>
      <c r="J89" s="33" t="str">
        <f>IF('Übersicht Quelle_Stoffe'!J89="","",IF('Übersicht Quelle_Stoffe'!O89=ja,'Übersicht Quelle_Stoffe'!J89,""))</f>
        <v/>
      </c>
      <c r="K89" s="33" t="str">
        <f>IF('Übersicht Quelle_Stoffe'!K89="","",IF('Übersicht Quelle_Stoffe'!O89=ja,'Übersicht Quelle_Stoffe'!K89,""))</f>
        <v/>
      </c>
      <c r="L89" s="33" t="str">
        <f>IF('Übersicht Quelle_Stoffe'!L89="","",IF('Übersicht Quelle_Stoffe'!O89=ja,'Übersicht Quelle_Stoffe'!L89,""))</f>
        <v/>
      </c>
      <c r="M89" s="22"/>
      <c r="N89" s="22"/>
      <c r="O89" s="39"/>
      <c r="P89" s="22"/>
      <c r="Q89" s="22"/>
      <c r="R89" s="22"/>
      <c r="S89" s="22"/>
      <c r="T89" s="22"/>
      <c r="U89" s="24" t="str">
        <f>IF(T89="","",IF(OR(T89='Dropdown-Liste'!$G$15,T89='Dropdown-Liste'!$G$33),Nebenrechnungen!$L$7,VLOOKUP(T89,Nebenrechnungen!$T$3:$U$26,2,FALSE)))</f>
        <v/>
      </c>
      <c r="V89" s="24" t="str">
        <f>IF(U89="","",VLOOKUP(T89,Nebenrechnungen!$T$3:$W$26,4,FALSE))</f>
        <v/>
      </c>
      <c r="W89" s="22"/>
      <c r="X89" s="22"/>
      <c r="Y89" s="22"/>
      <c r="Z89" s="90"/>
    </row>
    <row r="90" spans="1:26" x14ac:dyDescent="0.2">
      <c r="A90" s="89" t="str">
        <f>IF('Übersicht Quelle_Stoffe'!A90="","",IF('Übersicht Quelle_Stoffe'!O90=ja,'Übersicht Quelle_Stoffe'!A90,""))</f>
        <v/>
      </c>
      <c r="B90" s="9" t="str">
        <f>IF('Übersicht Quelle_Stoffe'!B90="","",IF('Übersicht Quelle_Stoffe'!O90=ja,'Übersicht Quelle_Stoffe'!B90,""))</f>
        <v/>
      </c>
      <c r="C90" s="9" t="str">
        <f>IF('Übersicht Quelle_Stoffe'!C90="","",IF('Übersicht Quelle_Stoffe'!O90=ja,'Übersicht Quelle_Stoffe'!C90,""))</f>
        <v/>
      </c>
      <c r="D90" s="9" t="str">
        <f>IF('Übersicht Quelle_Stoffe'!D90="","",IF('Übersicht Quelle_Stoffe'!O90=ja,'Übersicht Quelle_Stoffe'!D90,""))</f>
        <v/>
      </c>
      <c r="E90" s="33" t="str">
        <f>IF('Übersicht Quelle_Stoffe'!E90="","",IF('Übersicht Quelle_Stoffe'!O90=ja,'Übersicht Quelle_Stoffe'!E90,""))</f>
        <v/>
      </c>
      <c r="F90" s="33" t="str">
        <f>IF('Übersicht Quelle_Stoffe'!F90="","",IF('Übersicht Quelle_Stoffe'!O90=ja,'Übersicht Quelle_Stoffe'!F90,""))</f>
        <v/>
      </c>
      <c r="G90" s="33" t="str">
        <f>IF('Übersicht Quelle_Stoffe'!G90="","",IF('Übersicht Quelle_Stoffe'!O90=ja,'Übersicht Quelle_Stoffe'!G90,""))</f>
        <v/>
      </c>
      <c r="H90" s="33" t="str">
        <f>IF('Übersicht Quelle_Stoffe'!H90="","",IF('Übersicht Quelle_Stoffe'!O90=ja,'Übersicht Quelle_Stoffe'!H90,""))</f>
        <v/>
      </c>
      <c r="I90" s="33" t="str">
        <f>IF('Übersicht Quelle_Stoffe'!I90="","",IF('Übersicht Quelle_Stoffe'!O90=ja,'Übersicht Quelle_Stoffe'!I90,""))</f>
        <v/>
      </c>
      <c r="J90" s="33" t="str">
        <f>IF('Übersicht Quelle_Stoffe'!J90="","",IF('Übersicht Quelle_Stoffe'!O90=ja,'Übersicht Quelle_Stoffe'!J90,""))</f>
        <v/>
      </c>
      <c r="K90" s="33" t="str">
        <f>IF('Übersicht Quelle_Stoffe'!K90="","",IF('Übersicht Quelle_Stoffe'!O90=ja,'Übersicht Quelle_Stoffe'!K90,""))</f>
        <v/>
      </c>
      <c r="L90" s="33" t="str">
        <f>IF('Übersicht Quelle_Stoffe'!L90="","",IF('Übersicht Quelle_Stoffe'!O90=ja,'Übersicht Quelle_Stoffe'!L90,""))</f>
        <v/>
      </c>
      <c r="M90" s="22"/>
      <c r="N90" s="22"/>
      <c r="O90" s="39"/>
      <c r="P90" s="22"/>
      <c r="Q90" s="22"/>
      <c r="R90" s="22"/>
      <c r="S90" s="22"/>
      <c r="T90" s="22"/>
      <c r="U90" s="24" t="str">
        <f>IF(T90="","",IF(OR(T90='Dropdown-Liste'!$G$15,T90='Dropdown-Liste'!$G$33),Nebenrechnungen!$L$7,VLOOKUP(T90,Nebenrechnungen!$T$3:$U$26,2,FALSE)))</f>
        <v/>
      </c>
      <c r="V90" s="24" t="str">
        <f>IF(U90="","",VLOOKUP(T90,Nebenrechnungen!$T$3:$W$26,4,FALSE))</f>
        <v/>
      </c>
      <c r="W90" s="22"/>
      <c r="X90" s="22"/>
      <c r="Y90" s="22"/>
      <c r="Z90" s="90"/>
    </row>
    <row r="91" spans="1:26" x14ac:dyDescent="0.2">
      <c r="A91" s="89" t="str">
        <f>IF('Übersicht Quelle_Stoffe'!A91="","",IF('Übersicht Quelle_Stoffe'!O91=ja,'Übersicht Quelle_Stoffe'!A91,""))</f>
        <v/>
      </c>
      <c r="B91" s="9" t="str">
        <f>IF('Übersicht Quelle_Stoffe'!B91="","",IF('Übersicht Quelle_Stoffe'!O91=ja,'Übersicht Quelle_Stoffe'!B91,""))</f>
        <v/>
      </c>
      <c r="C91" s="9" t="str">
        <f>IF('Übersicht Quelle_Stoffe'!C91="","",IF('Übersicht Quelle_Stoffe'!O91=ja,'Übersicht Quelle_Stoffe'!C91,""))</f>
        <v/>
      </c>
      <c r="D91" s="9" t="str">
        <f>IF('Übersicht Quelle_Stoffe'!D91="","",IF('Übersicht Quelle_Stoffe'!O91=ja,'Übersicht Quelle_Stoffe'!D91,""))</f>
        <v/>
      </c>
      <c r="E91" s="33" t="str">
        <f>IF('Übersicht Quelle_Stoffe'!E91="","",IF('Übersicht Quelle_Stoffe'!O91=ja,'Übersicht Quelle_Stoffe'!E91,""))</f>
        <v/>
      </c>
      <c r="F91" s="33" t="str">
        <f>IF('Übersicht Quelle_Stoffe'!F91="","",IF('Übersicht Quelle_Stoffe'!O91=ja,'Übersicht Quelle_Stoffe'!F91,""))</f>
        <v/>
      </c>
      <c r="G91" s="33" t="str">
        <f>IF('Übersicht Quelle_Stoffe'!G91="","",IF('Übersicht Quelle_Stoffe'!O91=ja,'Übersicht Quelle_Stoffe'!G91,""))</f>
        <v/>
      </c>
      <c r="H91" s="33" t="str">
        <f>IF('Übersicht Quelle_Stoffe'!H91="","",IF('Übersicht Quelle_Stoffe'!O91=ja,'Übersicht Quelle_Stoffe'!H91,""))</f>
        <v/>
      </c>
      <c r="I91" s="33" t="str">
        <f>IF('Übersicht Quelle_Stoffe'!I91="","",IF('Übersicht Quelle_Stoffe'!O91=ja,'Übersicht Quelle_Stoffe'!I91,""))</f>
        <v/>
      </c>
      <c r="J91" s="33" t="str">
        <f>IF('Übersicht Quelle_Stoffe'!J91="","",IF('Übersicht Quelle_Stoffe'!O91=ja,'Übersicht Quelle_Stoffe'!J91,""))</f>
        <v/>
      </c>
      <c r="K91" s="33" t="str">
        <f>IF('Übersicht Quelle_Stoffe'!K91="","",IF('Übersicht Quelle_Stoffe'!O91=ja,'Übersicht Quelle_Stoffe'!K91,""))</f>
        <v/>
      </c>
      <c r="L91" s="33" t="str">
        <f>IF('Übersicht Quelle_Stoffe'!L91="","",IF('Übersicht Quelle_Stoffe'!O91=ja,'Übersicht Quelle_Stoffe'!L91,""))</f>
        <v/>
      </c>
      <c r="M91" s="22"/>
      <c r="N91" s="22"/>
      <c r="O91" s="39"/>
      <c r="P91" s="22"/>
      <c r="Q91" s="22"/>
      <c r="R91" s="22"/>
      <c r="S91" s="22"/>
      <c r="T91" s="22"/>
      <c r="U91" s="24" t="str">
        <f>IF(T91="","",IF(OR(T91='Dropdown-Liste'!$G$15,T91='Dropdown-Liste'!$G$33),Nebenrechnungen!$L$7,VLOOKUP(T91,Nebenrechnungen!$T$3:$U$26,2,FALSE)))</f>
        <v/>
      </c>
      <c r="V91" s="24" t="str">
        <f>IF(U91="","",VLOOKUP(T91,Nebenrechnungen!$T$3:$W$26,4,FALSE))</f>
        <v/>
      </c>
      <c r="W91" s="22"/>
      <c r="X91" s="22"/>
      <c r="Y91" s="22"/>
      <c r="Z91" s="90"/>
    </row>
    <row r="92" spans="1:26" x14ac:dyDescent="0.2">
      <c r="A92" s="89" t="str">
        <f>IF('Übersicht Quelle_Stoffe'!A92="","",IF('Übersicht Quelle_Stoffe'!O92=ja,'Übersicht Quelle_Stoffe'!A92,""))</f>
        <v/>
      </c>
      <c r="B92" s="9" t="str">
        <f>IF('Übersicht Quelle_Stoffe'!B92="","",IF('Übersicht Quelle_Stoffe'!O92=ja,'Übersicht Quelle_Stoffe'!B92,""))</f>
        <v/>
      </c>
      <c r="C92" s="9" t="str">
        <f>IF('Übersicht Quelle_Stoffe'!C92="","",IF('Übersicht Quelle_Stoffe'!O92=ja,'Übersicht Quelle_Stoffe'!C92,""))</f>
        <v/>
      </c>
      <c r="D92" s="9" t="str">
        <f>IF('Übersicht Quelle_Stoffe'!D92="","",IF('Übersicht Quelle_Stoffe'!O92=ja,'Übersicht Quelle_Stoffe'!D92,""))</f>
        <v/>
      </c>
      <c r="E92" s="33" t="str">
        <f>IF('Übersicht Quelle_Stoffe'!E92="","",IF('Übersicht Quelle_Stoffe'!O92=ja,'Übersicht Quelle_Stoffe'!E92,""))</f>
        <v/>
      </c>
      <c r="F92" s="33" t="str">
        <f>IF('Übersicht Quelle_Stoffe'!F92="","",IF('Übersicht Quelle_Stoffe'!O92=ja,'Übersicht Quelle_Stoffe'!F92,""))</f>
        <v/>
      </c>
      <c r="G92" s="33" t="str">
        <f>IF('Übersicht Quelle_Stoffe'!G92="","",IF('Übersicht Quelle_Stoffe'!O92=ja,'Übersicht Quelle_Stoffe'!G92,""))</f>
        <v/>
      </c>
      <c r="H92" s="33" t="str">
        <f>IF('Übersicht Quelle_Stoffe'!H92="","",IF('Übersicht Quelle_Stoffe'!O92=ja,'Übersicht Quelle_Stoffe'!H92,""))</f>
        <v/>
      </c>
      <c r="I92" s="33" t="str">
        <f>IF('Übersicht Quelle_Stoffe'!I92="","",IF('Übersicht Quelle_Stoffe'!O92=ja,'Übersicht Quelle_Stoffe'!I92,""))</f>
        <v/>
      </c>
      <c r="J92" s="33" t="str">
        <f>IF('Übersicht Quelle_Stoffe'!J92="","",IF('Übersicht Quelle_Stoffe'!O92=ja,'Übersicht Quelle_Stoffe'!J92,""))</f>
        <v/>
      </c>
      <c r="K92" s="33" t="str">
        <f>IF('Übersicht Quelle_Stoffe'!K92="","",IF('Übersicht Quelle_Stoffe'!O92=ja,'Übersicht Quelle_Stoffe'!K92,""))</f>
        <v/>
      </c>
      <c r="L92" s="33" t="str">
        <f>IF('Übersicht Quelle_Stoffe'!L92="","",IF('Übersicht Quelle_Stoffe'!O92=ja,'Übersicht Quelle_Stoffe'!L92,""))</f>
        <v/>
      </c>
      <c r="M92" s="22"/>
      <c r="N92" s="22"/>
      <c r="O92" s="39"/>
      <c r="P92" s="22"/>
      <c r="Q92" s="22"/>
      <c r="R92" s="22"/>
      <c r="S92" s="22"/>
      <c r="T92" s="22"/>
      <c r="U92" s="24" t="str">
        <f>IF(T92="","",IF(OR(T92='Dropdown-Liste'!$G$15,T92='Dropdown-Liste'!$G$33),Nebenrechnungen!$L$7,VLOOKUP(T92,Nebenrechnungen!$T$3:$U$26,2,FALSE)))</f>
        <v/>
      </c>
      <c r="V92" s="24" t="str">
        <f>IF(U92="","",VLOOKUP(T92,Nebenrechnungen!$T$3:$W$26,4,FALSE))</f>
        <v/>
      </c>
      <c r="W92" s="22"/>
      <c r="X92" s="22"/>
      <c r="Y92" s="22"/>
      <c r="Z92" s="90"/>
    </row>
    <row r="93" spans="1:26" x14ac:dyDescent="0.2">
      <c r="A93" s="89" t="str">
        <f>IF('Übersicht Quelle_Stoffe'!A93="","",IF('Übersicht Quelle_Stoffe'!O93=ja,'Übersicht Quelle_Stoffe'!A93,""))</f>
        <v/>
      </c>
      <c r="B93" s="9" t="str">
        <f>IF('Übersicht Quelle_Stoffe'!B93="","",IF('Übersicht Quelle_Stoffe'!O93=ja,'Übersicht Quelle_Stoffe'!B93,""))</f>
        <v/>
      </c>
      <c r="C93" s="9" t="str">
        <f>IF('Übersicht Quelle_Stoffe'!C93="","",IF('Übersicht Quelle_Stoffe'!O93=ja,'Übersicht Quelle_Stoffe'!C93,""))</f>
        <v/>
      </c>
      <c r="D93" s="9" t="str">
        <f>IF('Übersicht Quelle_Stoffe'!D93="","",IF('Übersicht Quelle_Stoffe'!O93=ja,'Übersicht Quelle_Stoffe'!D93,""))</f>
        <v/>
      </c>
      <c r="E93" s="33" t="str">
        <f>IF('Übersicht Quelle_Stoffe'!E93="","",IF('Übersicht Quelle_Stoffe'!O93=ja,'Übersicht Quelle_Stoffe'!E93,""))</f>
        <v/>
      </c>
      <c r="F93" s="33" t="str">
        <f>IF('Übersicht Quelle_Stoffe'!F93="","",IF('Übersicht Quelle_Stoffe'!O93=ja,'Übersicht Quelle_Stoffe'!F93,""))</f>
        <v/>
      </c>
      <c r="G93" s="33" t="str">
        <f>IF('Übersicht Quelle_Stoffe'!G93="","",IF('Übersicht Quelle_Stoffe'!O93=ja,'Übersicht Quelle_Stoffe'!G93,""))</f>
        <v/>
      </c>
      <c r="H93" s="33" t="str">
        <f>IF('Übersicht Quelle_Stoffe'!H93="","",IF('Übersicht Quelle_Stoffe'!O93=ja,'Übersicht Quelle_Stoffe'!H93,""))</f>
        <v/>
      </c>
      <c r="I93" s="33" t="str">
        <f>IF('Übersicht Quelle_Stoffe'!I93="","",IF('Übersicht Quelle_Stoffe'!O93=ja,'Übersicht Quelle_Stoffe'!I93,""))</f>
        <v/>
      </c>
      <c r="J93" s="33" t="str">
        <f>IF('Übersicht Quelle_Stoffe'!J93="","",IF('Übersicht Quelle_Stoffe'!O93=ja,'Übersicht Quelle_Stoffe'!J93,""))</f>
        <v/>
      </c>
      <c r="K93" s="33" t="str">
        <f>IF('Übersicht Quelle_Stoffe'!K93="","",IF('Übersicht Quelle_Stoffe'!O93=ja,'Übersicht Quelle_Stoffe'!K93,""))</f>
        <v/>
      </c>
      <c r="L93" s="33" t="str">
        <f>IF('Übersicht Quelle_Stoffe'!L93="","",IF('Übersicht Quelle_Stoffe'!O93=ja,'Übersicht Quelle_Stoffe'!L93,""))</f>
        <v/>
      </c>
      <c r="M93" s="22"/>
      <c r="N93" s="22"/>
      <c r="O93" s="39"/>
      <c r="P93" s="22"/>
      <c r="Q93" s="22"/>
      <c r="R93" s="22"/>
      <c r="S93" s="22"/>
      <c r="T93" s="22"/>
      <c r="U93" s="24" t="str">
        <f>IF(T93="","",IF(OR(T93='Dropdown-Liste'!$G$15,T93='Dropdown-Liste'!$G$33),Nebenrechnungen!$L$7,VLOOKUP(T93,Nebenrechnungen!$T$3:$U$26,2,FALSE)))</f>
        <v/>
      </c>
      <c r="V93" s="24" t="str">
        <f>IF(U93="","",VLOOKUP(T93,Nebenrechnungen!$T$3:$W$26,4,FALSE))</f>
        <v/>
      </c>
      <c r="W93" s="22"/>
      <c r="X93" s="22"/>
      <c r="Y93" s="22"/>
      <c r="Z93" s="90"/>
    </row>
    <row r="94" spans="1:26" x14ac:dyDescent="0.2">
      <c r="A94" s="89" t="str">
        <f>IF('Übersicht Quelle_Stoffe'!A94="","",IF('Übersicht Quelle_Stoffe'!O94=ja,'Übersicht Quelle_Stoffe'!A94,""))</f>
        <v/>
      </c>
      <c r="B94" s="9" t="str">
        <f>IF('Übersicht Quelle_Stoffe'!B94="","",IF('Übersicht Quelle_Stoffe'!O94=ja,'Übersicht Quelle_Stoffe'!B94,""))</f>
        <v/>
      </c>
      <c r="C94" s="9" t="str">
        <f>IF('Übersicht Quelle_Stoffe'!C94="","",IF('Übersicht Quelle_Stoffe'!O94=ja,'Übersicht Quelle_Stoffe'!C94,""))</f>
        <v/>
      </c>
      <c r="D94" s="9" t="str">
        <f>IF('Übersicht Quelle_Stoffe'!D94="","",IF('Übersicht Quelle_Stoffe'!O94=ja,'Übersicht Quelle_Stoffe'!D94,""))</f>
        <v/>
      </c>
      <c r="E94" s="33" t="str">
        <f>IF('Übersicht Quelle_Stoffe'!E94="","",IF('Übersicht Quelle_Stoffe'!O94=ja,'Übersicht Quelle_Stoffe'!E94,""))</f>
        <v/>
      </c>
      <c r="F94" s="33" t="str">
        <f>IF('Übersicht Quelle_Stoffe'!F94="","",IF('Übersicht Quelle_Stoffe'!O94=ja,'Übersicht Quelle_Stoffe'!F94,""))</f>
        <v/>
      </c>
      <c r="G94" s="33" t="str">
        <f>IF('Übersicht Quelle_Stoffe'!G94="","",IF('Übersicht Quelle_Stoffe'!O94=ja,'Übersicht Quelle_Stoffe'!G94,""))</f>
        <v/>
      </c>
      <c r="H94" s="33" t="str">
        <f>IF('Übersicht Quelle_Stoffe'!H94="","",IF('Übersicht Quelle_Stoffe'!O94=ja,'Übersicht Quelle_Stoffe'!H94,""))</f>
        <v/>
      </c>
      <c r="I94" s="33" t="str">
        <f>IF('Übersicht Quelle_Stoffe'!I94="","",IF('Übersicht Quelle_Stoffe'!O94=ja,'Übersicht Quelle_Stoffe'!I94,""))</f>
        <v/>
      </c>
      <c r="J94" s="33" t="str">
        <f>IF('Übersicht Quelle_Stoffe'!J94="","",IF('Übersicht Quelle_Stoffe'!O94=ja,'Übersicht Quelle_Stoffe'!J94,""))</f>
        <v/>
      </c>
      <c r="K94" s="33" t="str">
        <f>IF('Übersicht Quelle_Stoffe'!K94="","",IF('Übersicht Quelle_Stoffe'!O94=ja,'Übersicht Quelle_Stoffe'!K94,""))</f>
        <v/>
      </c>
      <c r="L94" s="33" t="str">
        <f>IF('Übersicht Quelle_Stoffe'!L94="","",IF('Übersicht Quelle_Stoffe'!O94=ja,'Übersicht Quelle_Stoffe'!L94,""))</f>
        <v/>
      </c>
      <c r="M94" s="22"/>
      <c r="N94" s="22"/>
      <c r="O94" s="39"/>
      <c r="P94" s="22"/>
      <c r="Q94" s="22"/>
      <c r="R94" s="22"/>
      <c r="S94" s="22"/>
      <c r="T94" s="22"/>
      <c r="U94" s="24" t="str">
        <f>IF(T94="","",IF(OR(T94='Dropdown-Liste'!$G$15,T94='Dropdown-Liste'!$G$33),Nebenrechnungen!$L$7,VLOOKUP(T94,Nebenrechnungen!$T$3:$U$26,2,FALSE)))</f>
        <v/>
      </c>
      <c r="V94" s="24" t="str">
        <f>IF(U94="","",VLOOKUP(T94,Nebenrechnungen!$T$3:$W$26,4,FALSE))</f>
        <v/>
      </c>
      <c r="W94" s="22"/>
      <c r="X94" s="22"/>
      <c r="Y94" s="22"/>
      <c r="Z94" s="90"/>
    </row>
    <row r="95" spans="1:26" x14ac:dyDescent="0.2">
      <c r="A95" s="89" t="str">
        <f>IF('Übersicht Quelle_Stoffe'!A95="","",IF('Übersicht Quelle_Stoffe'!O95=ja,'Übersicht Quelle_Stoffe'!A95,""))</f>
        <v/>
      </c>
      <c r="B95" s="9" t="str">
        <f>IF('Übersicht Quelle_Stoffe'!B95="","",IF('Übersicht Quelle_Stoffe'!O95=ja,'Übersicht Quelle_Stoffe'!B95,""))</f>
        <v/>
      </c>
      <c r="C95" s="9" t="str">
        <f>IF('Übersicht Quelle_Stoffe'!C95="","",IF('Übersicht Quelle_Stoffe'!O95=ja,'Übersicht Quelle_Stoffe'!C95,""))</f>
        <v/>
      </c>
      <c r="D95" s="9" t="str">
        <f>IF('Übersicht Quelle_Stoffe'!D95="","",IF('Übersicht Quelle_Stoffe'!O95=ja,'Übersicht Quelle_Stoffe'!D95,""))</f>
        <v/>
      </c>
      <c r="E95" s="33" t="str">
        <f>IF('Übersicht Quelle_Stoffe'!E95="","",IF('Übersicht Quelle_Stoffe'!O95=ja,'Übersicht Quelle_Stoffe'!E95,""))</f>
        <v/>
      </c>
      <c r="F95" s="33" t="str">
        <f>IF('Übersicht Quelle_Stoffe'!F95="","",IF('Übersicht Quelle_Stoffe'!O95=ja,'Übersicht Quelle_Stoffe'!F95,""))</f>
        <v/>
      </c>
      <c r="G95" s="33" t="str">
        <f>IF('Übersicht Quelle_Stoffe'!G95="","",IF('Übersicht Quelle_Stoffe'!O95=ja,'Übersicht Quelle_Stoffe'!G95,""))</f>
        <v/>
      </c>
      <c r="H95" s="33" t="str">
        <f>IF('Übersicht Quelle_Stoffe'!H95="","",IF('Übersicht Quelle_Stoffe'!O95=ja,'Übersicht Quelle_Stoffe'!H95,""))</f>
        <v/>
      </c>
      <c r="I95" s="33" t="str">
        <f>IF('Übersicht Quelle_Stoffe'!I95="","",IF('Übersicht Quelle_Stoffe'!O95=ja,'Übersicht Quelle_Stoffe'!I95,""))</f>
        <v/>
      </c>
      <c r="J95" s="33" t="str">
        <f>IF('Übersicht Quelle_Stoffe'!J95="","",IF('Übersicht Quelle_Stoffe'!O95=ja,'Übersicht Quelle_Stoffe'!J95,""))</f>
        <v/>
      </c>
      <c r="K95" s="33" t="str">
        <f>IF('Übersicht Quelle_Stoffe'!K95="","",IF('Übersicht Quelle_Stoffe'!O95=ja,'Übersicht Quelle_Stoffe'!K95,""))</f>
        <v/>
      </c>
      <c r="L95" s="33" t="str">
        <f>IF('Übersicht Quelle_Stoffe'!L95="","",IF('Übersicht Quelle_Stoffe'!O95=ja,'Übersicht Quelle_Stoffe'!L95,""))</f>
        <v/>
      </c>
      <c r="M95" s="22"/>
      <c r="N95" s="22"/>
      <c r="O95" s="39"/>
      <c r="P95" s="22"/>
      <c r="Q95" s="22"/>
      <c r="R95" s="22"/>
      <c r="S95" s="22"/>
      <c r="T95" s="22"/>
      <c r="U95" s="24" t="str">
        <f>IF(T95="","",IF(OR(T95='Dropdown-Liste'!$G$15,T95='Dropdown-Liste'!$G$33),Nebenrechnungen!$L$7,VLOOKUP(T95,Nebenrechnungen!$T$3:$U$26,2,FALSE)))</f>
        <v/>
      </c>
      <c r="V95" s="24" t="str">
        <f>IF(U95="","",VLOOKUP(T95,Nebenrechnungen!$T$3:$W$26,4,FALSE))</f>
        <v/>
      </c>
      <c r="W95" s="22"/>
      <c r="X95" s="22"/>
      <c r="Y95" s="22"/>
      <c r="Z95" s="90"/>
    </row>
    <row r="96" spans="1:26" x14ac:dyDescent="0.2">
      <c r="A96" s="89" t="str">
        <f>IF('Übersicht Quelle_Stoffe'!A96="","",IF('Übersicht Quelle_Stoffe'!O96=ja,'Übersicht Quelle_Stoffe'!A96,""))</f>
        <v/>
      </c>
      <c r="B96" s="9" t="str">
        <f>IF('Übersicht Quelle_Stoffe'!B96="","",IF('Übersicht Quelle_Stoffe'!O96=ja,'Übersicht Quelle_Stoffe'!B96,""))</f>
        <v/>
      </c>
      <c r="C96" s="9" t="str">
        <f>IF('Übersicht Quelle_Stoffe'!C96="","",IF('Übersicht Quelle_Stoffe'!O96=ja,'Übersicht Quelle_Stoffe'!C96,""))</f>
        <v/>
      </c>
      <c r="D96" s="9" t="str">
        <f>IF('Übersicht Quelle_Stoffe'!D96="","",IF('Übersicht Quelle_Stoffe'!O96=ja,'Übersicht Quelle_Stoffe'!D96,""))</f>
        <v/>
      </c>
      <c r="E96" s="33" t="str">
        <f>IF('Übersicht Quelle_Stoffe'!E96="","",IF('Übersicht Quelle_Stoffe'!O96=ja,'Übersicht Quelle_Stoffe'!E96,""))</f>
        <v/>
      </c>
      <c r="F96" s="33" t="str">
        <f>IF('Übersicht Quelle_Stoffe'!F96="","",IF('Übersicht Quelle_Stoffe'!O96=ja,'Übersicht Quelle_Stoffe'!F96,""))</f>
        <v/>
      </c>
      <c r="G96" s="33" t="str">
        <f>IF('Übersicht Quelle_Stoffe'!G96="","",IF('Übersicht Quelle_Stoffe'!O96=ja,'Übersicht Quelle_Stoffe'!G96,""))</f>
        <v/>
      </c>
      <c r="H96" s="33" t="str">
        <f>IF('Übersicht Quelle_Stoffe'!H96="","",IF('Übersicht Quelle_Stoffe'!O96=ja,'Übersicht Quelle_Stoffe'!H96,""))</f>
        <v/>
      </c>
      <c r="I96" s="33" t="str">
        <f>IF('Übersicht Quelle_Stoffe'!I96="","",IF('Übersicht Quelle_Stoffe'!O96=ja,'Übersicht Quelle_Stoffe'!I96,""))</f>
        <v/>
      </c>
      <c r="J96" s="33" t="str">
        <f>IF('Übersicht Quelle_Stoffe'!J96="","",IF('Übersicht Quelle_Stoffe'!O96=ja,'Übersicht Quelle_Stoffe'!J96,""))</f>
        <v/>
      </c>
      <c r="K96" s="33" t="str">
        <f>IF('Übersicht Quelle_Stoffe'!K96="","",IF('Übersicht Quelle_Stoffe'!O96=ja,'Übersicht Quelle_Stoffe'!K96,""))</f>
        <v/>
      </c>
      <c r="L96" s="33" t="str">
        <f>IF('Übersicht Quelle_Stoffe'!L96="","",IF('Übersicht Quelle_Stoffe'!O96=ja,'Übersicht Quelle_Stoffe'!L96,""))</f>
        <v/>
      </c>
      <c r="M96" s="22"/>
      <c r="N96" s="22"/>
      <c r="O96" s="39"/>
      <c r="P96" s="22"/>
      <c r="Q96" s="22"/>
      <c r="R96" s="22"/>
      <c r="S96" s="22"/>
      <c r="T96" s="22"/>
      <c r="U96" s="24" t="str">
        <f>IF(T96="","",IF(OR(T96='Dropdown-Liste'!$G$15,T96='Dropdown-Liste'!$G$33),Nebenrechnungen!$L$7,VLOOKUP(T96,Nebenrechnungen!$T$3:$U$26,2,FALSE)))</f>
        <v/>
      </c>
      <c r="V96" s="24" t="str">
        <f>IF(U96="","",VLOOKUP(T96,Nebenrechnungen!$T$3:$W$26,4,FALSE))</f>
        <v/>
      </c>
      <c r="W96" s="22"/>
      <c r="X96" s="22"/>
      <c r="Y96" s="22"/>
      <c r="Z96" s="90"/>
    </row>
    <row r="97" spans="1:26" x14ac:dyDescent="0.2">
      <c r="A97" s="89" t="str">
        <f>IF('Übersicht Quelle_Stoffe'!A97="","",IF('Übersicht Quelle_Stoffe'!O97=ja,'Übersicht Quelle_Stoffe'!A97,""))</f>
        <v/>
      </c>
      <c r="B97" s="9" t="str">
        <f>IF('Übersicht Quelle_Stoffe'!B97="","",IF('Übersicht Quelle_Stoffe'!O97=ja,'Übersicht Quelle_Stoffe'!B97,""))</f>
        <v/>
      </c>
      <c r="C97" s="9" t="str">
        <f>IF('Übersicht Quelle_Stoffe'!C97="","",IF('Übersicht Quelle_Stoffe'!O97=ja,'Übersicht Quelle_Stoffe'!C97,""))</f>
        <v/>
      </c>
      <c r="D97" s="9" t="str">
        <f>IF('Übersicht Quelle_Stoffe'!D97="","",IF('Übersicht Quelle_Stoffe'!O97=ja,'Übersicht Quelle_Stoffe'!D97,""))</f>
        <v/>
      </c>
      <c r="E97" s="33" t="str">
        <f>IF('Übersicht Quelle_Stoffe'!E97="","",IF('Übersicht Quelle_Stoffe'!O97=ja,'Übersicht Quelle_Stoffe'!E97,""))</f>
        <v/>
      </c>
      <c r="F97" s="33" t="str">
        <f>IF('Übersicht Quelle_Stoffe'!F97="","",IF('Übersicht Quelle_Stoffe'!O97=ja,'Übersicht Quelle_Stoffe'!F97,""))</f>
        <v/>
      </c>
      <c r="G97" s="33" t="str">
        <f>IF('Übersicht Quelle_Stoffe'!G97="","",IF('Übersicht Quelle_Stoffe'!O97=ja,'Übersicht Quelle_Stoffe'!G97,""))</f>
        <v/>
      </c>
      <c r="H97" s="33" t="str">
        <f>IF('Übersicht Quelle_Stoffe'!H97="","",IF('Übersicht Quelle_Stoffe'!O97=ja,'Übersicht Quelle_Stoffe'!H97,""))</f>
        <v/>
      </c>
      <c r="I97" s="33" t="str">
        <f>IF('Übersicht Quelle_Stoffe'!I97="","",IF('Übersicht Quelle_Stoffe'!O97=ja,'Übersicht Quelle_Stoffe'!I97,""))</f>
        <v/>
      </c>
      <c r="J97" s="33" t="str">
        <f>IF('Übersicht Quelle_Stoffe'!J97="","",IF('Übersicht Quelle_Stoffe'!O97=ja,'Übersicht Quelle_Stoffe'!J97,""))</f>
        <v/>
      </c>
      <c r="K97" s="33" t="str">
        <f>IF('Übersicht Quelle_Stoffe'!K97="","",IF('Übersicht Quelle_Stoffe'!O97=ja,'Übersicht Quelle_Stoffe'!K97,""))</f>
        <v/>
      </c>
      <c r="L97" s="33" t="str">
        <f>IF('Übersicht Quelle_Stoffe'!L97="","",IF('Übersicht Quelle_Stoffe'!O97=ja,'Übersicht Quelle_Stoffe'!L97,""))</f>
        <v/>
      </c>
      <c r="M97" s="22"/>
      <c r="N97" s="22"/>
      <c r="O97" s="39"/>
      <c r="P97" s="22"/>
      <c r="Q97" s="22"/>
      <c r="R97" s="22"/>
      <c r="S97" s="22"/>
      <c r="T97" s="22"/>
      <c r="U97" s="24" t="str">
        <f>IF(T97="","",IF(OR(T97='Dropdown-Liste'!$G$15,T97='Dropdown-Liste'!$G$33),Nebenrechnungen!$L$7,VLOOKUP(T97,Nebenrechnungen!$T$3:$U$26,2,FALSE)))</f>
        <v/>
      </c>
      <c r="V97" s="24" t="str">
        <f>IF(U97="","",VLOOKUP(T97,Nebenrechnungen!$T$3:$W$26,4,FALSE))</f>
        <v/>
      </c>
      <c r="W97" s="22"/>
      <c r="X97" s="22"/>
      <c r="Y97" s="22"/>
      <c r="Z97" s="90"/>
    </row>
    <row r="98" spans="1:26" x14ac:dyDescent="0.2">
      <c r="A98" s="89" t="str">
        <f>IF('Übersicht Quelle_Stoffe'!A98="","",IF('Übersicht Quelle_Stoffe'!O98=ja,'Übersicht Quelle_Stoffe'!A98,""))</f>
        <v/>
      </c>
      <c r="B98" s="9" t="str">
        <f>IF('Übersicht Quelle_Stoffe'!B98="","",IF('Übersicht Quelle_Stoffe'!O98=ja,'Übersicht Quelle_Stoffe'!B98,""))</f>
        <v/>
      </c>
      <c r="C98" s="9" t="str">
        <f>IF('Übersicht Quelle_Stoffe'!C98="","",IF('Übersicht Quelle_Stoffe'!O98=ja,'Übersicht Quelle_Stoffe'!C98,""))</f>
        <v/>
      </c>
      <c r="D98" s="9" t="str">
        <f>IF('Übersicht Quelle_Stoffe'!D98="","",IF('Übersicht Quelle_Stoffe'!O98=ja,'Übersicht Quelle_Stoffe'!D98,""))</f>
        <v/>
      </c>
      <c r="E98" s="33" t="str">
        <f>IF('Übersicht Quelle_Stoffe'!E98="","",IF('Übersicht Quelle_Stoffe'!O98=ja,'Übersicht Quelle_Stoffe'!E98,""))</f>
        <v/>
      </c>
      <c r="F98" s="33" t="str">
        <f>IF('Übersicht Quelle_Stoffe'!F98="","",IF('Übersicht Quelle_Stoffe'!O98=ja,'Übersicht Quelle_Stoffe'!F98,""))</f>
        <v/>
      </c>
      <c r="G98" s="33" t="str">
        <f>IF('Übersicht Quelle_Stoffe'!G98="","",IF('Übersicht Quelle_Stoffe'!O98=ja,'Übersicht Quelle_Stoffe'!G98,""))</f>
        <v/>
      </c>
      <c r="H98" s="33" t="str">
        <f>IF('Übersicht Quelle_Stoffe'!H98="","",IF('Übersicht Quelle_Stoffe'!O98=ja,'Übersicht Quelle_Stoffe'!H98,""))</f>
        <v/>
      </c>
      <c r="I98" s="33" t="str">
        <f>IF('Übersicht Quelle_Stoffe'!I98="","",IF('Übersicht Quelle_Stoffe'!O98=ja,'Übersicht Quelle_Stoffe'!I98,""))</f>
        <v/>
      </c>
      <c r="J98" s="33" t="str">
        <f>IF('Übersicht Quelle_Stoffe'!J98="","",IF('Übersicht Quelle_Stoffe'!O98=ja,'Übersicht Quelle_Stoffe'!J98,""))</f>
        <v/>
      </c>
      <c r="K98" s="33" t="str">
        <f>IF('Übersicht Quelle_Stoffe'!K98="","",IF('Übersicht Quelle_Stoffe'!O98=ja,'Übersicht Quelle_Stoffe'!K98,""))</f>
        <v/>
      </c>
      <c r="L98" s="33" t="str">
        <f>IF('Übersicht Quelle_Stoffe'!L98="","",IF('Übersicht Quelle_Stoffe'!O98=ja,'Übersicht Quelle_Stoffe'!L98,""))</f>
        <v/>
      </c>
      <c r="M98" s="22"/>
      <c r="N98" s="22"/>
      <c r="O98" s="39"/>
      <c r="P98" s="22"/>
      <c r="Q98" s="22"/>
      <c r="R98" s="22"/>
      <c r="S98" s="22"/>
      <c r="T98" s="22"/>
      <c r="U98" s="24" t="str">
        <f>IF(T98="","",IF(OR(T98='Dropdown-Liste'!$G$15,T98='Dropdown-Liste'!$G$33),Nebenrechnungen!$L$7,VLOOKUP(T98,Nebenrechnungen!$T$3:$U$26,2,FALSE)))</f>
        <v/>
      </c>
      <c r="V98" s="24" t="str">
        <f>IF(U98="","",VLOOKUP(T98,Nebenrechnungen!$T$3:$W$26,4,FALSE))</f>
        <v/>
      </c>
      <c r="W98" s="22"/>
      <c r="X98" s="22"/>
      <c r="Y98" s="22"/>
      <c r="Z98" s="90"/>
    </row>
    <row r="99" spans="1:26" x14ac:dyDescent="0.2">
      <c r="A99" s="89" t="str">
        <f>IF('Übersicht Quelle_Stoffe'!A99="","",IF('Übersicht Quelle_Stoffe'!O99=ja,'Übersicht Quelle_Stoffe'!A99,""))</f>
        <v/>
      </c>
      <c r="B99" s="9" t="str">
        <f>IF('Übersicht Quelle_Stoffe'!B99="","",IF('Übersicht Quelle_Stoffe'!O99=ja,'Übersicht Quelle_Stoffe'!B99,""))</f>
        <v/>
      </c>
      <c r="C99" s="9" t="str">
        <f>IF('Übersicht Quelle_Stoffe'!C99="","",IF('Übersicht Quelle_Stoffe'!O99=ja,'Übersicht Quelle_Stoffe'!C99,""))</f>
        <v/>
      </c>
      <c r="D99" s="9" t="str">
        <f>IF('Übersicht Quelle_Stoffe'!D99="","",IF('Übersicht Quelle_Stoffe'!O99=ja,'Übersicht Quelle_Stoffe'!D99,""))</f>
        <v/>
      </c>
      <c r="E99" s="33" t="str">
        <f>IF('Übersicht Quelle_Stoffe'!E99="","",IF('Übersicht Quelle_Stoffe'!O99=ja,'Übersicht Quelle_Stoffe'!E99,""))</f>
        <v/>
      </c>
      <c r="F99" s="33" t="str">
        <f>IF('Übersicht Quelle_Stoffe'!F99="","",IF('Übersicht Quelle_Stoffe'!O99=ja,'Übersicht Quelle_Stoffe'!F99,""))</f>
        <v/>
      </c>
      <c r="G99" s="33" t="str">
        <f>IF('Übersicht Quelle_Stoffe'!G99="","",IF('Übersicht Quelle_Stoffe'!O99=ja,'Übersicht Quelle_Stoffe'!G99,""))</f>
        <v/>
      </c>
      <c r="H99" s="33" t="str">
        <f>IF('Übersicht Quelle_Stoffe'!H99="","",IF('Übersicht Quelle_Stoffe'!O99=ja,'Übersicht Quelle_Stoffe'!H99,""))</f>
        <v/>
      </c>
      <c r="I99" s="33" t="str">
        <f>IF('Übersicht Quelle_Stoffe'!I99="","",IF('Übersicht Quelle_Stoffe'!O99=ja,'Übersicht Quelle_Stoffe'!I99,""))</f>
        <v/>
      </c>
      <c r="J99" s="33" t="str">
        <f>IF('Übersicht Quelle_Stoffe'!J99="","",IF('Übersicht Quelle_Stoffe'!O99=ja,'Übersicht Quelle_Stoffe'!J99,""))</f>
        <v/>
      </c>
      <c r="K99" s="33" t="str">
        <f>IF('Übersicht Quelle_Stoffe'!K99="","",IF('Übersicht Quelle_Stoffe'!O99=ja,'Übersicht Quelle_Stoffe'!K99,""))</f>
        <v/>
      </c>
      <c r="L99" s="33" t="str">
        <f>IF('Übersicht Quelle_Stoffe'!L99="","",IF('Übersicht Quelle_Stoffe'!O99=ja,'Übersicht Quelle_Stoffe'!L99,""))</f>
        <v/>
      </c>
      <c r="M99" s="22"/>
      <c r="N99" s="22"/>
      <c r="O99" s="39"/>
      <c r="P99" s="22"/>
      <c r="Q99" s="22"/>
      <c r="R99" s="22"/>
      <c r="S99" s="22"/>
      <c r="T99" s="22"/>
      <c r="U99" s="24" t="str">
        <f>IF(T99="","",IF(OR(T99='Dropdown-Liste'!$G$15,T99='Dropdown-Liste'!$G$33),Nebenrechnungen!$L$7,VLOOKUP(T99,Nebenrechnungen!$T$3:$U$26,2,FALSE)))</f>
        <v/>
      </c>
      <c r="V99" s="24" t="str">
        <f>IF(U99="","",VLOOKUP(T99,Nebenrechnungen!$T$3:$W$26,4,FALSE))</f>
        <v/>
      </c>
      <c r="W99" s="22"/>
      <c r="X99" s="22"/>
      <c r="Y99" s="22"/>
      <c r="Z99" s="90"/>
    </row>
    <row r="100" spans="1:26" ht="13.5" thickBot="1" x14ac:dyDescent="0.25">
      <c r="A100" s="92" t="str">
        <f>IF('Übersicht Quelle_Stoffe'!A100="","",IF('Übersicht Quelle_Stoffe'!O100=ja,'Übersicht Quelle_Stoffe'!A100,""))</f>
        <v/>
      </c>
      <c r="B100" s="93" t="str">
        <f>IF('Übersicht Quelle_Stoffe'!B100="","",IF('Übersicht Quelle_Stoffe'!O100=ja,'Übersicht Quelle_Stoffe'!B100,""))</f>
        <v/>
      </c>
      <c r="C100" s="93" t="str">
        <f>IF('Übersicht Quelle_Stoffe'!C100="","",IF('Übersicht Quelle_Stoffe'!O100=ja,'Übersicht Quelle_Stoffe'!C100,""))</f>
        <v/>
      </c>
      <c r="D100" s="93" t="str">
        <f>IF('Übersicht Quelle_Stoffe'!D100="","",IF('Übersicht Quelle_Stoffe'!O100=ja,'Übersicht Quelle_Stoffe'!D100,""))</f>
        <v/>
      </c>
      <c r="E100" s="82" t="str">
        <f>IF('Übersicht Quelle_Stoffe'!E100="","",IF('Übersicht Quelle_Stoffe'!O100=ja,'Übersicht Quelle_Stoffe'!E100,""))</f>
        <v/>
      </c>
      <c r="F100" s="82" t="str">
        <f>IF('Übersicht Quelle_Stoffe'!F100="","",IF('Übersicht Quelle_Stoffe'!O100=ja,'Übersicht Quelle_Stoffe'!F100,""))</f>
        <v/>
      </c>
      <c r="G100" s="82" t="str">
        <f>IF('Übersicht Quelle_Stoffe'!G100="","",IF('Übersicht Quelle_Stoffe'!O100=ja,'Übersicht Quelle_Stoffe'!G100,""))</f>
        <v/>
      </c>
      <c r="H100" s="82" t="str">
        <f>IF('Übersicht Quelle_Stoffe'!H100="","",IF('Übersicht Quelle_Stoffe'!O100=ja,'Übersicht Quelle_Stoffe'!H100,""))</f>
        <v/>
      </c>
      <c r="I100" s="82" t="str">
        <f>IF('Übersicht Quelle_Stoffe'!I100="","",IF('Übersicht Quelle_Stoffe'!O100=ja,'Übersicht Quelle_Stoffe'!I100,""))</f>
        <v/>
      </c>
      <c r="J100" s="82" t="str">
        <f>IF('Übersicht Quelle_Stoffe'!J100="","",IF('Übersicht Quelle_Stoffe'!O100=ja,'Übersicht Quelle_Stoffe'!J100,""))</f>
        <v/>
      </c>
      <c r="K100" s="82" t="str">
        <f>IF('Übersicht Quelle_Stoffe'!K100="","",IF('Übersicht Quelle_Stoffe'!O100=ja,'Übersicht Quelle_Stoffe'!K100,""))</f>
        <v/>
      </c>
      <c r="L100" s="82" t="str">
        <f>IF('Übersicht Quelle_Stoffe'!L100="","",IF('Übersicht Quelle_Stoffe'!O100=ja,'Übersicht Quelle_Stoffe'!L100,""))</f>
        <v/>
      </c>
      <c r="M100" s="79"/>
      <c r="N100" s="79"/>
      <c r="O100" s="94"/>
      <c r="P100" s="79"/>
      <c r="Q100" s="79"/>
      <c r="R100" s="79"/>
      <c r="S100" s="79"/>
      <c r="T100" s="79"/>
      <c r="U100" s="95" t="str">
        <f>IF(T100="","",IF(OR(T100='Dropdown-Liste'!$G$15,T100='Dropdown-Liste'!$G$33),Nebenrechnungen!$L$7,VLOOKUP(T100,Nebenrechnungen!$T$3:$U$26,2,FALSE)))</f>
        <v/>
      </c>
      <c r="V100" s="95" t="str">
        <f>IF(U100="","",VLOOKUP(T100,Nebenrechnungen!$T$3:$W$26,4,FALSE))</f>
        <v/>
      </c>
      <c r="W100" s="79"/>
      <c r="X100" s="79"/>
      <c r="Y100" s="79"/>
      <c r="Z100" s="96"/>
    </row>
  </sheetData>
  <sheetProtection sheet="1" formatCells="0" formatColumns="0" formatRows="0" selectLockedCells="1"/>
  <mergeCells count="24">
    <mergeCell ref="W1:Z1"/>
    <mergeCell ref="A1:L1"/>
    <mergeCell ref="M1:U1"/>
    <mergeCell ref="E3:F3"/>
    <mergeCell ref="G3:H3"/>
    <mergeCell ref="A2:A3"/>
    <mergeCell ref="B2:B3"/>
    <mergeCell ref="C2:C3"/>
    <mergeCell ref="D2:D3"/>
    <mergeCell ref="E2:I2"/>
    <mergeCell ref="J2:J3"/>
    <mergeCell ref="K2:K3"/>
    <mergeCell ref="L2:L3"/>
    <mergeCell ref="P2:P3"/>
    <mergeCell ref="O2:O3"/>
    <mergeCell ref="Z2:Z3"/>
    <mergeCell ref="Y2:Y3"/>
    <mergeCell ref="X2:X3"/>
    <mergeCell ref="W2:W3"/>
    <mergeCell ref="M2:N3"/>
    <mergeCell ref="Q2:Q3"/>
    <mergeCell ref="U2:U3"/>
    <mergeCell ref="T2:T3"/>
    <mergeCell ref="R2:S2"/>
  </mergeCells>
  <conditionalFormatting sqref="U5:U100">
    <cfRule type="expression" dxfId="3" priority="21">
      <formula>U5=""</formula>
    </cfRule>
    <cfRule type="expression" dxfId="2" priority="22">
      <formula>V5=ja</formula>
    </cfRule>
    <cfRule type="expression" dxfId="1" priority="23">
      <formula>V5=nein</formula>
    </cfRule>
  </conditionalFormatting>
  <pageMargins left="0.7" right="0.7" top="0.78740157499999996" bottom="0.78740157499999996" header="0.3" footer="0.3"/>
  <pageSetup paperSize="9" orientation="portrait" horizontalDpi="90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AD4F9B1A-D7D8-4695-B94C-0C2F04AAEB13}">
            <xm:f>U5=Nebenrechnungen!$L$7</xm:f>
            <x14:dxf>
              <fill>
                <patternFill>
                  <bgColor rgb="FFFFC000"/>
                </patternFill>
              </fill>
            </x14:dxf>
          </x14:cfRule>
          <xm:sqref>U5:U100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'Dropdown-Liste'!$A$8:$A$9</xm:f>
          </x14:formula1>
          <xm:sqref>P5:P100 W5:Y100</xm:sqref>
        </x14:dataValidation>
        <x14:dataValidation type="list" allowBlank="1" showInputMessage="1" showErrorMessage="1" xr:uid="{00000000-0002-0000-0400-000001000000}">
          <x14:formula1>
            <xm:f>'Dropdown-Liste'!$B$7:$B$9</xm:f>
          </x14:formula1>
          <xm:sqref>N5:N100</xm:sqref>
        </x14:dataValidation>
        <x14:dataValidation type="list" allowBlank="1" showInputMessage="1" showErrorMessage="1" xr:uid="{00000000-0002-0000-0400-000002000000}">
          <x14:formula1>
            <xm:f>'Dropdown-Liste'!$G$9:$G$33</xm:f>
          </x14:formula1>
          <xm:sqref>T5:T100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D100"/>
  <sheetViews>
    <sheetView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U9" sqref="U9"/>
    </sheetView>
  </sheetViews>
  <sheetFormatPr baseColWidth="10" defaultRowHeight="12.75" x14ac:dyDescent="0.2"/>
  <cols>
    <col min="1" max="1" width="10.7109375" customWidth="1"/>
    <col min="2" max="3" width="17.7109375" style="1" hidden="1" customWidth="1"/>
    <col min="4" max="4" width="17.7109375" style="1" customWidth="1"/>
    <col min="5" max="8" width="10.7109375" style="1" customWidth="1"/>
    <col min="9" max="11" width="17.7109375" style="1" customWidth="1"/>
    <col min="12" max="12" width="20.42578125" style="1" customWidth="1"/>
    <col min="13" max="13" width="8.5703125" style="1" hidden="1" customWidth="1"/>
    <col min="14" max="14" width="8.7109375" style="1" hidden="1" customWidth="1"/>
    <col min="15" max="16" width="20.42578125" style="1" hidden="1" customWidth="1"/>
    <col min="17" max="18" width="8.5703125" style="1" hidden="1" customWidth="1"/>
    <col min="19" max="20" width="20.42578125" style="1" hidden="1" customWidth="1"/>
    <col min="21" max="21" width="16.5703125" customWidth="1"/>
    <col min="23" max="23" width="15.140625" customWidth="1"/>
    <col min="24" max="24" width="12.42578125" customWidth="1"/>
    <col min="25" max="25" width="14.85546875" customWidth="1"/>
    <col min="26" max="26" width="14.7109375" customWidth="1"/>
    <col min="27" max="29" width="17.7109375" customWidth="1"/>
    <col min="30" max="30" width="45.28515625" customWidth="1"/>
  </cols>
  <sheetData>
    <row r="1" spans="1:30" ht="22.5" customHeight="1" x14ac:dyDescent="0.2">
      <c r="A1" s="151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76"/>
      <c r="M1" s="182" t="s">
        <v>142</v>
      </c>
      <c r="N1" s="183"/>
      <c r="O1" s="183"/>
      <c r="P1" s="183"/>
      <c r="Q1" s="183"/>
      <c r="R1" s="183"/>
      <c r="S1" s="183"/>
      <c r="T1" s="183"/>
      <c r="U1" s="179" t="s">
        <v>143</v>
      </c>
      <c r="V1" s="180"/>
      <c r="W1" s="180"/>
      <c r="X1" s="180"/>
      <c r="Y1" s="180"/>
      <c r="Z1" s="181"/>
      <c r="AA1" s="173" t="s">
        <v>22</v>
      </c>
      <c r="AB1" s="173"/>
      <c r="AC1" s="173"/>
      <c r="AD1" s="173"/>
    </row>
    <row r="2" spans="1:30" s="31" customFormat="1" ht="18.75" customHeight="1" x14ac:dyDescent="0.2">
      <c r="A2" s="158" t="s">
        <v>99</v>
      </c>
      <c r="B2" s="158" t="s">
        <v>11</v>
      </c>
      <c r="C2" s="158" t="s">
        <v>98</v>
      </c>
      <c r="D2" s="158" t="s">
        <v>27</v>
      </c>
      <c r="E2" s="160" t="s">
        <v>105</v>
      </c>
      <c r="F2" s="161"/>
      <c r="G2" s="161"/>
      <c r="H2" s="161"/>
      <c r="I2" s="162"/>
      <c r="J2" s="158" t="s">
        <v>104</v>
      </c>
      <c r="K2" s="158" t="s">
        <v>100</v>
      </c>
      <c r="L2" s="158" t="s">
        <v>101</v>
      </c>
      <c r="M2" s="178" t="s">
        <v>140</v>
      </c>
      <c r="N2" s="178"/>
      <c r="O2" s="178"/>
      <c r="P2" s="178"/>
      <c r="Q2" s="178" t="s">
        <v>141</v>
      </c>
      <c r="R2" s="178"/>
      <c r="S2" s="178"/>
      <c r="T2" s="178"/>
      <c r="U2" s="177" t="s">
        <v>144</v>
      </c>
      <c r="V2" s="177" t="s">
        <v>18</v>
      </c>
      <c r="W2" s="177" t="s">
        <v>139</v>
      </c>
      <c r="X2" s="177" t="s">
        <v>106</v>
      </c>
      <c r="Y2" s="177" t="s">
        <v>7</v>
      </c>
      <c r="Z2" s="177" t="s">
        <v>21</v>
      </c>
      <c r="AA2" s="184" t="s">
        <v>38</v>
      </c>
      <c r="AB2" s="184" t="s">
        <v>129</v>
      </c>
      <c r="AC2" s="184" t="s">
        <v>36</v>
      </c>
      <c r="AD2" s="184" t="s">
        <v>15</v>
      </c>
    </row>
    <row r="3" spans="1:30" ht="121.5" customHeight="1" x14ac:dyDescent="0.2">
      <c r="A3" s="159"/>
      <c r="B3" s="159"/>
      <c r="C3" s="159"/>
      <c r="D3" s="159"/>
      <c r="E3" s="154" t="s">
        <v>19</v>
      </c>
      <c r="F3" s="155"/>
      <c r="G3" s="154" t="s">
        <v>52</v>
      </c>
      <c r="H3" s="155"/>
      <c r="I3" s="32" t="s">
        <v>17</v>
      </c>
      <c r="J3" s="159"/>
      <c r="K3" s="159"/>
      <c r="L3" s="159"/>
      <c r="M3" s="109"/>
      <c r="N3" s="109"/>
      <c r="O3" s="112" t="s">
        <v>100</v>
      </c>
      <c r="P3" s="112" t="s">
        <v>151</v>
      </c>
      <c r="Q3" s="109"/>
      <c r="R3" s="109"/>
      <c r="S3" s="112" t="s">
        <v>100</v>
      </c>
      <c r="T3" s="112" t="s">
        <v>151</v>
      </c>
      <c r="U3" s="177"/>
      <c r="V3" s="177"/>
      <c r="W3" s="177"/>
      <c r="X3" s="177"/>
      <c r="Y3" s="177"/>
      <c r="Z3" s="177"/>
      <c r="AA3" s="184"/>
      <c r="AB3" s="184"/>
      <c r="AC3" s="184"/>
      <c r="AD3" s="184"/>
    </row>
    <row r="4" spans="1:30" s="56" customFormat="1" ht="25.15" customHeight="1" x14ac:dyDescent="0.2">
      <c r="A4" s="55"/>
      <c r="B4" s="51"/>
      <c r="C4" s="51"/>
      <c r="D4" s="51"/>
      <c r="E4" s="68" t="s">
        <v>24</v>
      </c>
      <c r="F4" s="51" t="s">
        <v>23</v>
      </c>
      <c r="G4" s="51" t="s">
        <v>24</v>
      </c>
      <c r="H4" s="51" t="s">
        <v>23</v>
      </c>
      <c r="I4" s="51" t="s">
        <v>50</v>
      </c>
      <c r="J4" s="51" t="s">
        <v>51</v>
      </c>
      <c r="K4" s="51" t="s">
        <v>46</v>
      </c>
      <c r="L4" s="51"/>
      <c r="M4" s="110" t="s">
        <v>24</v>
      </c>
      <c r="N4" s="110" t="s">
        <v>23</v>
      </c>
      <c r="O4" s="113" t="s">
        <v>46</v>
      </c>
      <c r="P4" s="111"/>
      <c r="Q4" s="110" t="s">
        <v>24</v>
      </c>
      <c r="R4" s="110" t="s">
        <v>23</v>
      </c>
      <c r="S4" s="113" t="s">
        <v>46</v>
      </c>
      <c r="T4" s="111"/>
      <c r="U4" s="59" t="s">
        <v>107</v>
      </c>
      <c r="V4" s="59" t="s">
        <v>149</v>
      </c>
      <c r="W4" s="59" t="s">
        <v>148</v>
      </c>
      <c r="X4" s="59" t="s">
        <v>47</v>
      </c>
      <c r="Y4" s="60" t="s">
        <v>47</v>
      </c>
      <c r="Z4" s="59" t="s">
        <v>149</v>
      </c>
      <c r="AA4" s="53" t="s">
        <v>148</v>
      </c>
      <c r="AB4" s="53" t="s">
        <v>148</v>
      </c>
      <c r="AC4" s="53" t="s">
        <v>148</v>
      </c>
      <c r="AD4" s="50"/>
    </row>
    <row r="5" spans="1:30" ht="15" customHeight="1" x14ac:dyDescent="0.2">
      <c r="A5" s="34" t="str">
        <f>IF('Übersicht Quelle_Stoffe'!A5="","",IF('Übersicht Quelle_Stoffe'!P5=ja,'Übersicht Quelle_Stoffe'!A5,""))</f>
        <v/>
      </c>
      <c r="B5" s="33" t="str">
        <f>IF('Übersicht Quelle_Stoffe'!B5="","",IF('Übersicht Quelle_Stoffe'!P5=ja,'Übersicht Quelle_Stoffe'!B5,""))</f>
        <v/>
      </c>
      <c r="C5" s="33" t="str">
        <f>IF('Übersicht Quelle_Stoffe'!C5="","",IF('Übersicht Quelle_Stoffe'!P5=ja,'Übersicht Quelle_Stoffe'!C5,""))</f>
        <v/>
      </c>
      <c r="D5" s="33" t="str">
        <f>IF('Übersicht Quelle_Stoffe'!D5="","",IF('Übersicht Quelle_Stoffe'!P5=ja,'Übersicht Quelle_Stoffe'!D5,""))</f>
        <v/>
      </c>
      <c r="E5" s="33" t="str">
        <f>IF('Übersicht Quelle_Stoffe'!E5="","",IF('Übersicht Quelle_Stoffe'!P5=ja,'Übersicht Quelle_Stoffe'!E5,""))</f>
        <v/>
      </c>
      <c r="F5" s="33" t="str">
        <f>IF('Übersicht Quelle_Stoffe'!F5="","",IF('Übersicht Quelle_Stoffe'!P5=ja,'Übersicht Quelle_Stoffe'!F5,""))</f>
        <v/>
      </c>
      <c r="G5" s="33" t="str">
        <f>IF('Übersicht Quelle_Stoffe'!G5="","",IF('Übersicht Quelle_Stoffe'!P5=ja,'Übersicht Quelle_Stoffe'!G5,""))</f>
        <v/>
      </c>
      <c r="H5" s="33" t="str">
        <f>IF('Übersicht Quelle_Stoffe'!H5="","",IF('Übersicht Quelle_Stoffe'!P5=ja,'Übersicht Quelle_Stoffe'!H5,""))</f>
        <v/>
      </c>
      <c r="I5" s="33" t="str">
        <f>IF('Übersicht Quelle_Stoffe'!I5="","",IF('Übersicht Quelle_Stoffe'!P5=ja,'Übersicht Quelle_Stoffe'!I5,""))</f>
        <v/>
      </c>
      <c r="J5" s="33" t="str">
        <f>IF('Übersicht Quelle_Stoffe'!J5="","",IF('Übersicht Quelle_Stoffe'!P5=ja,'Übersicht Quelle_Stoffe'!J5,""))</f>
        <v/>
      </c>
      <c r="K5" s="33" t="str">
        <f>IF('Übersicht Quelle_Stoffe'!K5="","",IF('Übersicht Quelle_Stoffe'!P5=ja,'Übersicht Quelle_Stoffe'!K5,""))</f>
        <v/>
      </c>
      <c r="L5" s="33" t="str">
        <f>IF('Übersicht Quelle_Stoffe'!L5="","",IF('Übersicht Quelle_Stoffe'!P5=ja,'Übersicht Quelle_Stoffe'!L5,""))</f>
        <v/>
      </c>
      <c r="M5" s="33"/>
      <c r="N5" s="33"/>
      <c r="O5" s="33"/>
      <c r="P5" s="33"/>
      <c r="Q5" s="33"/>
      <c r="R5" s="33"/>
      <c r="S5" s="33"/>
      <c r="T5" s="33"/>
      <c r="U5" s="22"/>
      <c r="V5" s="22"/>
      <c r="W5" s="22"/>
      <c r="X5" s="48"/>
      <c r="Y5" s="48"/>
      <c r="Z5" s="22"/>
      <c r="AA5" s="22"/>
      <c r="AB5" s="22"/>
      <c r="AC5" s="22"/>
      <c r="AD5" s="23"/>
    </row>
    <row r="6" spans="1:30" ht="15" customHeight="1" x14ac:dyDescent="0.2">
      <c r="A6" s="34" t="str">
        <f>IF('Übersicht Quelle_Stoffe'!A6="","",IF('Übersicht Quelle_Stoffe'!P6=ja,'Übersicht Quelle_Stoffe'!A6,""))</f>
        <v/>
      </c>
      <c r="B6" s="33" t="str">
        <f>IF('Übersicht Quelle_Stoffe'!B6="","",IF('Übersicht Quelle_Stoffe'!P6=ja,'Übersicht Quelle_Stoffe'!B6,""))</f>
        <v/>
      </c>
      <c r="C6" s="33" t="str">
        <f>IF('Übersicht Quelle_Stoffe'!C6="","",IF('Übersicht Quelle_Stoffe'!P6=ja,'Übersicht Quelle_Stoffe'!C6,""))</f>
        <v/>
      </c>
      <c r="D6" s="33" t="str">
        <f>IF('Übersicht Quelle_Stoffe'!D6="","",IF('Übersicht Quelle_Stoffe'!P6=ja,'Übersicht Quelle_Stoffe'!D6,""))</f>
        <v/>
      </c>
      <c r="E6" s="33" t="str">
        <f>IF('Übersicht Quelle_Stoffe'!E6="","",IF('Übersicht Quelle_Stoffe'!P6=ja,'Übersicht Quelle_Stoffe'!E6,""))</f>
        <v/>
      </c>
      <c r="F6" s="33" t="str">
        <f>IF('Übersicht Quelle_Stoffe'!F6="","",IF('Übersicht Quelle_Stoffe'!P6=ja,'Übersicht Quelle_Stoffe'!F6,""))</f>
        <v/>
      </c>
      <c r="G6" s="33" t="str">
        <f>IF('Übersicht Quelle_Stoffe'!G6="","",IF('Übersicht Quelle_Stoffe'!P6=ja,'Übersicht Quelle_Stoffe'!G6,""))</f>
        <v/>
      </c>
      <c r="H6" s="33" t="str">
        <f>IF('Übersicht Quelle_Stoffe'!H6="","",IF('Übersicht Quelle_Stoffe'!P6=ja,'Übersicht Quelle_Stoffe'!H6,""))</f>
        <v/>
      </c>
      <c r="I6" s="33" t="str">
        <f>IF('Übersicht Quelle_Stoffe'!I6="","",IF('Übersicht Quelle_Stoffe'!P6=ja,'Übersicht Quelle_Stoffe'!I6,""))</f>
        <v/>
      </c>
      <c r="J6" s="33" t="str">
        <f>IF('Übersicht Quelle_Stoffe'!J6="","",IF('Übersicht Quelle_Stoffe'!P6=ja,'Übersicht Quelle_Stoffe'!J6,""))</f>
        <v/>
      </c>
      <c r="K6" s="33" t="str">
        <f>IF('Übersicht Quelle_Stoffe'!K6="","",IF('Übersicht Quelle_Stoffe'!P6=ja,'Übersicht Quelle_Stoffe'!K6,""))</f>
        <v/>
      </c>
      <c r="L6" s="33" t="str">
        <f>IF('Übersicht Quelle_Stoffe'!L6="","",IF('Übersicht Quelle_Stoffe'!P6=ja,'Übersicht Quelle_Stoffe'!L6,""))</f>
        <v/>
      </c>
      <c r="M6" s="33"/>
      <c r="N6" s="33"/>
      <c r="O6" s="33"/>
      <c r="P6" s="33"/>
      <c r="Q6" s="33"/>
      <c r="R6" s="33"/>
      <c r="S6" s="33"/>
      <c r="T6" s="33"/>
      <c r="U6" s="22"/>
      <c r="V6" s="22"/>
      <c r="W6" s="22"/>
      <c r="X6" s="48"/>
      <c r="Y6" s="48"/>
      <c r="Z6" s="22"/>
      <c r="AA6" s="22"/>
      <c r="AB6" s="22"/>
      <c r="AC6" s="22"/>
      <c r="AD6" s="23"/>
    </row>
    <row r="7" spans="1:30" ht="15" customHeight="1" x14ac:dyDescent="0.2">
      <c r="A7" s="34" t="str">
        <f>IF('Übersicht Quelle_Stoffe'!A7="","",IF('Übersicht Quelle_Stoffe'!P7=ja,'Übersicht Quelle_Stoffe'!A7,""))</f>
        <v/>
      </c>
      <c r="B7" s="33" t="str">
        <f>IF('Übersicht Quelle_Stoffe'!B7="","",IF('Übersicht Quelle_Stoffe'!P7=ja,'Übersicht Quelle_Stoffe'!B7,""))</f>
        <v/>
      </c>
      <c r="C7" s="33" t="str">
        <f>IF('Übersicht Quelle_Stoffe'!C7="","",IF('Übersicht Quelle_Stoffe'!P7=ja,'Übersicht Quelle_Stoffe'!C7,""))</f>
        <v/>
      </c>
      <c r="D7" s="33" t="str">
        <f>IF('Übersicht Quelle_Stoffe'!D7="","",IF('Übersicht Quelle_Stoffe'!P7=ja,'Übersicht Quelle_Stoffe'!D7,""))</f>
        <v/>
      </c>
      <c r="E7" s="33" t="str">
        <f>IF('Übersicht Quelle_Stoffe'!E7="","",IF('Übersicht Quelle_Stoffe'!P7=ja,'Übersicht Quelle_Stoffe'!E7,""))</f>
        <v/>
      </c>
      <c r="F7" s="33" t="str">
        <f>IF('Übersicht Quelle_Stoffe'!F7="","",IF('Übersicht Quelle_Stoffe'!P7=ja,'Übersicht Quelle_Stoffe'!F7,""))</f>
        <v/>
      </c>
      <c r="G7" s="33" t="str">
        <f>IF('Übersicht Quelle_Stoffe'!G7="","",IF('Übersicht Quelle_Stoffe'!P7=ja,'Übersicht Quelle_Stoffe'!G7,""))</f>
        <v/>
      </c>
      <c r="H7" s="33" t="str">
        <f>IF('Übersicht Quelle_Stoffe'!H7="","",IF('Übersicht Quelle_Stoffe'!P7=ja,'Übersicht Quelle_Stoffe'!H7,""))</f>
        <v/>
      </c>
      <c r="I7" s="33" t="str">
        <f>IF('Übersicht Quelle_Stoffe'!I7="","",IF('Übersicht Quelle_Stoffe'!P7=ja,'Übersicht Quelle_Stoffe'!I7,""))</f>
        <v/>
      </c>
      <c r="J7" s="33" t="str">
        <f>IF('Übersicht Quelle_Stoffe'!J7="","",IF('Übersicht Quelle_Stoffe'!P7=ja,'Übersicht Quelle_Stoffe'!J7,""))</f>
        <v/>
      </c>
      <c r="K7" s="33" t="str">
        <f>IF('Übersicht Quelle_Stoffe'!K7="","",IF('Übersicht Quelle_Stoffe'!P7=ja,'Übersicht Quelle_Stoffe'!K7,""))</f>
        <v/>
      </c>
      <c r="L7" s="33" t="str">
        <f>IF('Übersicht Quelle_Stoffe'!L7="","",IF('Übersicht Quelle_Stoffe'!P7=ja,'Übersicht Quelle_Stoffe'!L7,""))</f>
        <v/>
      </c>
      <c r="M7" s="33"/>
      <c r="N7" s="33"/>
      <c r="O7" s="33"/>
      <c r="P7" s="33"/>
      <c r="Q7" s="33"/>
      <c r="R7" s="33"/>
      <c r="S7" s="33"/>
      <c r="T7" s="33"/>
      <c r="U7" s="22"/>
      <c r="V7" s="22"/>
      <c r="W7" s="22"/>
      <c r="X7" s="48"/>
      <c r="Y7" s="48"/>
      <c r="Z7" s="22"/>
      <c r="AA7" s="22"/>
      <c r="AB7" s="22"/>
      <c r="AC7" s="22"/>
      <c r="AD7" s="23"/>
    </row>
    <row r="8" spans="1:30" ht="15" customHeight="1" x14ac:dyDescent="0.2">
      <c r="A8" s="34" t="str">
        <f>IF('Übersicht Quelle_Stoffe'!A8="","",IF('Übersicht Quelle_Stoffe'!P8=ja,'Übersicht Quelle_Stoffe'!A8,""))</f>
        <v/>
      </c>
      <c r="B8" s="33" t="str">
        <f>IF('Übersicht Quelle_Stoffe'!B8="","",IF('Übersicht Quelle_Stoffe'!P8=ja,'Übersicht Quelle_Stoffe'!B8,""))</f>
        <v/>
      </c>
      <c r="C8" s="33" t="str">
        <f>IF('Übersicht Quelle_Stoffe'!C8="","",IF('Übersicht Quelle_Stoffe'!P8=ja,'Übersicht Quelle_Stoffe'!C8,""))</f>
        <v/>
      </c>
      <c r="D8" s="33" t="str">
        <f>IF('Übersicht Quelle_Stoffe'!D8="","",IF('Übersicht Quelle_Stoffe'!P8=ja,'Übersicht Quelle_Stoffe'!D8,""))</f>
        <v/>
      </c>
      <c r="E8" s="33" t="str">
        <f>IF('Übersicht Quelle_Stoffe'!E8="","",IF('Übersicht Quelle_Stoffe'!P8=ja,'Übersicht Quelle_Stoffe'!E8,""))</f>
        <v/>
      </c>
      <c r="F8" s="33" t="str">
        <f>IF('Übersicht Quelle_Stoffe'!F8="","",IF('Übersicht Quelle_Stoffe'!P8=ja,'Übersicht Quelle_Stoffe'!F8,""))</f>
        <v/>
      </c>
      <c r="G8" s="33" t="str">
        <f>IF('Übersicht Quelle_Stoffe'!G8="","",IF('Übersicht Quelle_Stoffe'!P8=ja,'Übersicht Quelle_Stoffe'!G8,""))</f>
        <v/>
      </c>
      <c r="H8" s="33" t="str">
        <f>IF('Übersicht Quelle_Stoffe'!H8="","",IF('Übersicht Quelle_Stoffe'!P8=ja,'Übersicht Quelle_Stoffe'!H8,""))</f>
        <v/>
      </c>
      <c r="I8" s="33" t="str">
        <f>IF('Übersicht Quelle_Stoffe'!I8="","",IF('Übersicht Quelle_Stoffe'!P8=ja,'Übersicht Quelle_Stoffe'!I8,""))</f>
        <v/>
      </c>
      <c r="J8" s="33" t="str">
        <f>IF('Übersicht Quelle_Stoffe'!J8="","",IF('Übersicht Quelle_Stoffe'!P8=ja,'Übersicht Quelle_Stoffe'!J8,""))</f>
        <v/>
      </c>
      <c r="K8" s="33" t="str">
        <f>IF('Übersicht Quelle_Stoffe'!K8="","",IF('Übersicht Quelle_Stoffe'!P8=ja,'Übersicht Quelle_Stoffe'!K8,""))</f>
        <v/>
      </c>
      <c r="L8" s="33" t="str">
        <f>IF('Übersicht Quelle_Stoffe'!L8="","",IF('Übersicht Quelle_Stoffe'!P8=ja,'Übersicht Quelle_Stoffe'!L8,""))</f>
        <v/>
      </c>
      <c r="M8" s="33"/>
      <c r="N8" s="33"/>
      <c r="O8" s="33"/>
      <c r="P8" s="33"/>
      <c r="Q8" s="33"/>
      <c r="R8" s="33"/>
      <c r="S8" s="33"/>
      <c r="T8" s="33"/>
      <c r="U8" s="22"/>
      <c r="V8" s="22"/>
      <c r="W8" s="22"/>
      <c r="X8" s="39"/>
      <c r="Y8" s="39"/>
      <c r="Z8" s="22"/>
      <c r="AA8" s="22"/>
      <c r="AB8" s="22"/>
      <c r="AC8" s="22"/>
      <c r="AD8" s="23"/>
    </row>
    <row r="9" spans="1:30" ht="15" customHeight="1" x14ac:dyDescent="0.2">
      <c r="A9" s="34" t="str">
        <f>IF('Übersicht Quelle_Stoffe'!A9="","",IF('Übersicht Quelle_Stoffe'!P9=ja,'Übersicht Quelle_Stoffe'!A9,""))</f>
        <v/>
      </c>
      <c r="B9" s="33" t="str">
        <f>IF('Übersicht Quelle_Stoffe'!B9="","",IF('Übersicht Quelle_Stoffe'!P9=ja,'Übersicht Quelle_Stoffe'!B9,""))</f>
        <v/>
      </c>
      <c r="C9" s="33" t="str">
        <f>IF('Übersicht Quelle_Stoffe'!C9="","",IF('Übersicht Quelle_Stoffe'!P9=ja,'Übersicht Quelle_Stoffe'!C9,""))</f>
        <v/>
      </c>
      <c r="D9" s="33" t="str">
        <f>IF('Übersicht Quelle_Stoffe'!D9="","",IF('Übersicht Quelle_Stoffe'!P9=ja,'Übersicht Quelle_Stoffe'!D9,""))</f>
        <v/>
      </c>
      <c r="E9" s="33" t="str">
        <f>IF('Übersicht Quelle_Stoffe'!E9="","",IF('Übersicht Quelle_Stoffe'!P9=ja,'Übersicht Quelle_Stoffe'!E9,""))</f>
        <v/>
      </c>
      <c r="F9" s="33" t="str">
        <f>IF('Übersicht Quelle_Stoffe'!F9="","",IF('Übersicht Quelle_Stoffe'!P9=ja,'Übersicht Quelle_Stoffe'!F9,""))</f>
        <v/>
      </c>
      <c r="G9" s="33" t="str">
        <f>IF('Übersicht Quelle_Stoffe'!G9="","",IF('Übersicht Quelle_Stoffe'!P9=ja,'Übersicht Quelle_Stoffe'!G9,""))</f>
        <v/>
      </c>
      <c r="H9" s="33" t="str">
        <f>IF('Übersicht Quelle_Stoffe'!H9="","",IF('Übersicht Quelle_Stoffe'!P9=ja,'Übersicht Quelle_Stoffe'!H9,""))</f>
        <v/>
      </c>
      <c r="I9" s="33" t="str">
        <f>IF('Übersicht Quelle_Stoffe'!I9="","",IF('Übersicht Quelle_Stoffe'!P9=ja,'Übersicht Quelle_Stoffe'!I9,""))</f>
        <v/>
      </c>
      <c r="J9" s="33" t="str">
        <f>IF('Übersicht Quelle_Stoffe'!J9="","",IF('Übersicht Quelle_Stoffe'!P9=ja,'Übersicht Quelle_Stoffe'!J9,""))</f>
        <v/>
      </c>
      <c r="K9" s="33" t="str">
        <f>IF('Übersicht Quelle_Stoffe'!K9="","",IF('Übersicht Quelle_Stoffe'!P9=ja,'Übersicht Quelle_Stoffe'!K9,""))</f>
        <v/>
      </c>
      <c r="L9" s="33" t="str">
        <f>IF('Übersicht Quelle_Stoffe'!L9="","",IF('Übersicht Quelle_Stoffe'!P9=ja,'Übersicht Quelle_Stoffe'!L9,""))</f>
        <v/>
      </c>
      <c r="M9" s="33"/>
      <c r="N9" s="33"/>
      <c r="O9" s="33"/>
      <c r="P9" s="33"/>
      <c r="Q9" s="33"/>
      <c r="R9" s="33"/>
      <c r="S9" s="33"/>
      <c r="T9" s="33"/>
      <c r="U9" s="22"/>
      <c r="V9" s="22"/>
      <c r="W9" s="22"/>
      <c r="X9" s="39"/>
      <c r="Y9" s="39"/>
      <c r="Z9" s="22"/>
      <c r="AA9" s="22"/>
      <c r="AB9" s="22"/>
      <c r="AC9" s="22"/>
      <c r="AD9" s="23"/>
    </row>
    <row r="10" spans="1:30" ht="15" customHeight="1" x14ac:dyDescent="0.2">
      <c r="A10" s="34" t="str">
        <f>IF('Übersicht Quelle_Stoffe'!A10="","",IF('Übersicht Quelle_Stoffe'!P10=ja,'Übersicht Quelle_Stoffe'!A10,""))</f>
        <v/>
      </c>
      <c r="B10" s="33" t="str">
        <f>IF('Übersicht Quelle_Stoffe'!B10="","",IF('Übersicht Quelle_Stoffe'!P10=ja,'Übersicht Quelle_Stoffe'!B10,""))</f>
        <v/>
      </c>
      <c r="C10" s="33" t="str">
        <f>IF('Übersicht Quelle_Stoffe'!C10="","",IF('Übersicht Quelle_Stoffe'!P10=ja,'Übersicht Quelle_Stoffe'!C10,""))</f>
        <v/>
      </c>
      <c r="D10" s="33" t="str">
        <f>IF('Übersicht Quelle_Stoffe'!D10="","",IF('Übersicht Quelle_Stoffe'!P10=ja,'Übersicht Quelle_Stoffe'!D10,""))</f>
        <v/>
      </c>
      <c r="E10" s="33" t="str">
        <f>IF('Übersicht Quelle_Stoffe'!E10="","",IF('Übersicht Quelle_Stoffe'!P10=ja,'Übersicht Quelle_Stoffe'!E10,""))</f>
        <v/>
      </c>
      <c r="F10" s="33" t="str">
        <f>IF('Übersicht Quelle_Stoffe'!F10="","",IF('Übersicht Quelle_Stoffe'!P10=ja,'Übersicht Quelle_Stoffe'!F10,""))</f>
        <v/>
      </c>
      <c r="G10" s="33" t="str">
        <f>IF('Übersicht Quelle_Stoffe'!G10="","",IF('Übersicht Quelle_Stoffe'!P10=ja,'Übersicht Quelle_Stoffe'!G10,""))</f>
        <v/>
      </c>
      <c r="H10" s="33" t="str">
        <f>IF('Übersicht Quelle_Stoffe'!H10="","",IF('Übersicht Quelle_Stoffe'!P10=ja,'Übersicht Quelle_Stoffe'!H10,""))</f>
        <v/>
      </c>
      <c r="I10" s="33" t="str">
        <f>IF('Übersicht Quelle_Stoffe'!I10="","",IF('Übersicht Quelle_Stoffe'!P10=ja,'Übersicht Quelle_Stoffe'!I10,""))</f>
        <v/>
      </c>
      <c r="J10" s="33" t="str">
        <f>IF('Übersicht Quelle_Stoffe'!J10="","",IF('Übersicht Quelle_Stoffe'!P10=ja,'Übersicht Quelle_Stoffe'!J10,""))</f>
        <v/>
      </c>
      <c r="K10" s="33" t="str">
        <f>IF('Übersicht Quelle_Stoffe'!K10="","",IF('Übersicht Quelle_Stoffe'!P10=ja,'Übersicht Quelle_Stoffe'!K10,""))</f>
        <v/>
      </c>
      <c r="L10" s="33" t="str">
        <f>IF('Übersicht Quelle_Stoffe'!L10="","",IF('Übersicht Quelle_Stoffe'!P10=ja,'Übersicht Quelle_Stoffe'!L10,""))</f>
        <v/>
      </c>
      <c r="M10" s="33"/>
      <c r="N10" s="33"/>
      <c r="O10" s="33"/>
      <c r="P10" s="33"/>
      <c r="Q10" s="33"/>
      <c r="R10" s="33"/>
      <c r="S10" s="33"/>
      <c r="T10" s="33"/>
      <c r="U10" s="22"/>
      <c r="V10" s="22"/>
      <c r="W10" s="22"/>
      <c r="X10" s="39"/>
      <c r="Y10" s="39"/>
      <c r="Z10" s="22"/>
      <c r="AA10" s="22"/>
      <c r="AB10" s="22"/>
      <c r="AC10" s="22"/>
      <c r="AD10" s="23"/>
    </row>
    <row r="11" spans="1:30" ht="15" customHeight="1" x14ac:dyDescent="0.2">
      <c r="A11" s="34" t="str">
        <f>IF('Übersicht Quelle_Stoffe'!A11="","",IF('Übersicht Quelle_Stoffe'!P11=ja,'Übersicht Quelle_Stoffe'!A11,""))</f>
        <v/>
      </c>
      <c r="B11" s="33" t="str">
        <f>IF('Übersicht Quelle_Stoffe'!B11="","",IF('Übersicht Quelle_Stoffe'!P11=ja,'Übersicht Quelle_Stoffe'!B11,""))</f>
        <v/>
      </c>
      <c r="C11" s="33" t="str">
        <f>IF('Übersicht Quelle_Stoffe'!C11="","",IF('Übersicht Quelle_Stoffe'!P11=ja,'Übersicht Quelle_Stoffe'!C11,""))</f>
        <v/>
      </c>
      <c r="D11" s="33" t="str">
        <f>IF('Übersicht Quelle_Stoffe'!D11="","",IF('Übersicht Quelle_Stoffe'!P11=ja,'Übersicht Quelle_Stoffe'!D11,""))</f>
        <v/>
      </c>
      <c r="E11" s="33" t="str">
        <f>IF('Übersicht Quelle_Stoffe'!E11="","",IF('Übersicht Quelle_Stoffe'!P11=ja,'Übersicht Quelle_Stoffe'!E11,""))</f>
        <v/>
      </c>
      <c r="F11" s="33" t="str">
        <f>IF('Übersicht Quelle_Stoffe'!F11="","",IF('Übersicht Quelle_Stoffe'!P11=ja,'Übersicht Quelle_Stoffe'!F11,""))</f>
        <v/>
      </c>
      <c r="G11" s="33" t="str">
        <f>IF('Übersicht Quelle_Stoffe'!G11="","",IF('Übersicht Quelle_Stoffe'!P11=ja,'Übersicht Quelle_Stoffe'!G11,""))</f>
        <v/>
      </c>
      <c r="H11" s="33" t="str">
        <f>IF('Übersicht Quelle_Stoffe'!H11="","",IF('Übersicht Quelle_Stoffe'!P11=ja,'Übersicht Quelle_Stoffe'!H11,""))</f>
        <v/>
      </c>
      <c r="I11" s="33" t="str">
        <f>IF('Übersicht Quelle_Stoffe'!I11="","",IF('Übersicht Quelle_Stoffe'!P11=ja,'Übersicht Quelle_Stoffe'!I11,""))</f>
        <v/>
      </c>
      <c r="J11" s="33" t="str">
        <f>IF('Übersicht Quelle_Stoffe'!J11="","",IF('Übersicht Quelle_Stoffe'!P11=ja,'Übersicht Quelle_Stoffe'!J11,""))</f>
        <v/>
      </c>
      <c r="K11" s="33" t="str">
        <f>IF('Übersicht Quelle_Stoffe'!K11="","",IF('Übersicht Quelle_Stoffe'!P11=ja,'Übersicht Quelle_Stoffe'!K11,""))</f>
        <v/>
      </c>
      <c r="L11" s="33" t="str">
        <f>IF('Übersicht Quelle_Stoffe'!L11="","",IF('Übersicht Quelle_Stoffe'!P11=ja,'Übersicht Quelle_Stoffe'!L11,""))</f>
        <v/>
      </c>
      <c r="M11" s="33"/>
      <c r="N11" s="33"/>
      <c r="O11" s="33"/>
      <c r="P11" s="33"/>
      <c r="Q11" s="33"/>
      <c r="R11" s="33"/>
      <c r="S11" s="33"/>
      <c r="T11" s="33"/>
      <c r="U11" s="22"/>
      <c r="V11" s="22"/>
      <c r="W11" s="22"/>
      <c r="X11" s="48"/>
      <c r="Y11" s="48"/>
      <c r="Z11" s="22"/>
      <c r="AA11" s="22"/>
      <c r="AB11" s="22"/>
      <c r="AC11" s="22"/>
      <c r="AD11" s="23"/>
    </row>
    <row r="12" spans="1:30" ht="15" customHeight="1" x14ac:dyDescent="0.2">
      <c r="A12" s="34" t="str">
        <f>IF('Übersicht Quelle_Stoffe'!A12="","",IF('Übersicht Quelle_Stoffe'!P12=ja,'Übersicht Quelle_Stoffe'!A12,""))</f>
        <v/>
      </c>
      <c r="B12" s="33" t="str">
        <f>IF('Übersicht Quelle_Stoffe'!B12="","",IF('Übersicht Quelle_Stoffe'!P12=ja,'Übersicht Quelle_Stoffe'!B12,""))</f>
        <v/>
      </c>
      <c r="C12" s="33" t="str">
        <f>IF('Übersicht Quelle_Stoffe'!C12="","",IF('Übersicht Quelle_Stoffe'!P12=ja,'Übersicht Quelle_Stoffe'!C12,""))</f>
        <v/>
      </c>
      <c r="D12" s="33" t="str">
        <f>IF('Übersicht Quelle_Stoffe'!D12="","",IF('Übersicht Quelle_Stoffe'!P12=ja,'Übersicht Quelle_Stoffe'!D12,""))</f>
        <v/>
      </c>
      <c r="E12" s="33" t="str">
        <f>IF('Übersicht Quelle_Stoffe'!E12="","",IF('Übersicht Quelle_Stoffe'!P12=ja,'Übersicht Quelle_Stoffe'!E12,""))</f>
        <v/>
      </c>
      <c r="F12" s="33" t="str">
        <f>IF('Übersicht Quelle_Stoffe'!F12="","",IF('Übersicht Quelle_Stoffe'!P12=ja,'Übersicht Quelle_Stoffe'!F12,""))</f>
        <v/>
      </c>
      <c r="G12" s="33" t="str">
        <f>IF('Übersicht Quelle_Stoffe'!G12="","",IF('Übersicht Quelle_Stoffe'!P12=ja,'Übersicht Quelle_Stoffe'!G12,""))</f>
        <v/>
      </c>
      <c r="H12" s="33" t="str">
        <f>IF('Übersicht Quelle_Stoffe'!H12="","",IF('Übersicht Quelle_Stoffe'!P12=ja,'Übersicht Quelle_Stoffe'!H12,""))</f>
        <v/>
      </c>
      <c r="I12" s="33" t="str">
        <f>IF('Übersicht Quelle_Stoffe'!I12="","",IF('Übersicht Quelle_Stoffe'!P12=ja,'Übersicht Quelle_Stoffe'!I12,""))</f>
        <v/>
      </c>
      <c r="J12" s="33" t="str">
        <f>IF('Übersicht Quelle_Stoffe'!J12="","",IF('Übersicht Quelle_Stoffe'!P12=ja,'Übersicht Quelle_Stoffe'!J12,""))</f>
        <v/>
      </c>
      <c r="K12" s="33" t="str">
        <f>IF('Übersicht Quelle_Stoffe'!K12="","",IF('Übersicht Quelle_Stoffe'!P12=ja,'Übersicht Quelle_Stoffe'!K12,""))</f>
        <v/>
      </c>
      <c r="L12" s="33" t="str">
        <f>IF('Übersicht Quelle_Stoffe'!L12="","",IF('Übersicht Quelle_Stoffe'!P12=ja,'Übersicht Quelle_Stoffe'!L12,""))</f>
        <v/>
      </c>
      <c r="M12" s="33"/>
      <c r="N12" s="33"/>
      <c r="O12" s="33"/>
      <c r="P12" s="33"/>
      <c r="Q12" s="33"/>
      <c r="R12" s="33"/>
      <c r="S12" s="33"/>
      <c r="T12" s="33"/>
      <c r="U12" s="22"/>
      <c r="V12" s="22"/>
      <c r="W12" s="22"/>
      <c r="X12" s="48"/>
      <c r="Y12" s="48"/>
      <c r="Z12" s="22"/>
      <c r="AA12" s="22"/>
      <c r="AB12" s="22"/>
      <c r="AC12" s="22"/>
      <c r="AD12" s="23"/>
    </row>
    <row r="13" spans="1:30" ht="15" customHeight="1" x14ac:dyDescent="0.2">
      <c r="A13" s="34" t="str">
        <f>IF('Übersicht Quelle_Stoffe'!A13="","",IF('Übersicht Quelle_Stoffe'!P13=ja,'Übersicht Quelle_Stoffe'!A13,""))</f>
        <v/>
      </c>
      <c r="B13" s="33" t="str">
        <f>IF('Übersicht Quelle_Stoffe'!B13="","",IF('Übersicht Quelle_Stoffe'!P13=ja,'Übersicht Quelle_Stoffe'!B13,""))</f>
        <v/>
      </c>
      <c r="C13" s="33" t="str">
        <f>IF('Übersicht Quelle_Stoffe'!C13="","",IF('Übersicht Quelle_Stoffe'!P13=ja,'Übersicht Quelle_Stoffe'!C13,""))</f>
        <v/>
      </c>
      <c r="D13" s="33" t="str">
        <f>IF('Übersicht Quelle_Stoffe'!D13="","",IF('Übersicht Quelle_Stoffe'!P13=ja,'Übersicht Quelle_Stoffe'!D13,""))</f>
        <v/>
      </c>
      <c r="E13" s="33" t="str">
        <f>IF('Übersicht Quelle_Stoffe'!E13="","",IF('Übersicht Quelle_Stoffe'!P13=ja,'Übersicht Quelle_Stoffe'!E13,""))</f>
        <v/>
      </c>
      <c r="F13" s="33" t="str">
        <f>IF('Übersicht Quelle_Stoffe'!F13="","",IF('Übersicht Quelle_Stoffe'!P13=ja,'Übersicht Quelle_Stoffe'!F13,""))</f>
        <v/>
      </c>
      <c r="G13" s="33" t="str">
        <f>IF('Übersicht Quelle_Stoffe'!G13="","",IF('Übersicht Quelle_Stoffe'!P13=ja,'Übersicht Quelle_Stoffe'!G13,""))</f>
        <v/>
      </c>
      <c r="H13" s="33" t="str">
        <f>IF('Übersicht Quelle_Stoffe'!H13="","",IF('Übersicht Quelle_Stoffe'!P13=ja,'Übersicht Quelle_Stoffe'!H13,""))</f>
        <v/>
      </c>
      <c r="I13" s="33" t="str">
        <f>IF('Übersicht Quelle_Stoffe'!I13="","",IF('Übersicht Quelle_Stoffe'!P13=ja,'Übersicht Quelle_Stoffe'!I13,""))</f>
        <v/>
      </c>
      <c r="J13" s="33" t="str">
        <f>IF('Übersicht Quelle_Stoffe'!J13="","",IF('Übersicht Quelle_Stoffe'!P13=ja,'Übersicht Quelle_Stoffe'!J13,""))</f>
        <v/>
      </c>
      <c r="K13" s="33" t="str">
        <f>IF('Übersicht Quelle_Stoffe'!K13="","",IF('Übersicht Quelle_Stoffe'!P13=ja,'Übersicht Quelle_Stoffe'!K13,""))</f>
        <v/>
      </c>
      <c r="L13" s="33" t="str">
        <f>IF('Übersicht Quelle_Stoffe'!L13="","",IF('Übersicht Quelle_Stoffe'!P13=ja,'Übersicht Quelle_Stoffe'!L13,""))</f>
        <v/>
      </c>
      <c r="M13" s="33"/>
      <c r="N13" s="33"/>
      <c r="O13" s="33"/>
      <c r="P13" s="33"/>
      <c r="Q13" s="33"/>
      <c r="R13" s="33"/>
      <c r="S13" s="33"/>
      <c r="T13" s="33"/>
      <c r="U13" s="22"/>
      <c r="V13" s="22"/>
      <c r="W13" s="22"/>
      <c r="X13" s="48"/>
      <c r="Y13" s="48"/>
      <c r="Z13" s="22"/>
      <c r="AA13" s="22"/>
      <c r="AB13" s="22"/>
      <c r="AC13" s="22"/>
      <c r="AD13" s="23"/>
    </row>
    <row r="14" spans="1:30" ht="15" customHeight="1" x14ac:dyDescent="0.2">
      <c r="A14" s="34" t="str">
        <f>IF('Übersicht Quelle_Stoffe'!A14="","",IF('Übersicht Quelle_Stoffe'!P14=ja,'Übersicht Quelle_Stoffe'!A14,""))</f>
        <v/>
      </c>
      <c r="B14" s="33" t="str">
        <f>IF('Übersicht Quelle_Stoffe'!B14="","",IF('Übersicht Quelle_Stoffe'!P14=ja,'Übersicht Quelle_Stoffe'!B14,""))</f>
        <v/>
      </c>
      <c r="C14" s="33" t="str">
        <f>IF('Übersicht Quelle_Stoffe'!C14="","",IF('Übersicht Quelle_Stoffe'!P14=ja,'Übersicht Quelle_Stoffe'!C14,""))</f>
        <v/>
      </c>
      <c r="D14" s="33" t="str">
        <f>IF('Übersicht Quelle_Stoffe'!D14="","",IF('Übersicht Quelle_Stoffe'!P14=ja,'Übersicht Quelle_Stoffe'!D14,""))</f>
        <v/>
      </c>
      <c r="E14" s="33" t="str">
        <f>IF('Übersicht Quelle_Stoffe'!E14="","",IF('Übersicht Quelle_Stoffe'!P14=ja,'Übersicht Quelle_Stoffe'!E14,""))</f>
        <v/>
      </c>
      <c r="F14" s="33" t="str">
        <f>IF('Übersicht Quelle_Stoffe'!F14="","",IF('Übersicht Quelle_Stoffe'!P14=ja,'Übersicht Quelle_Stoffe'!F14,""))</f>
        <v/>
      </c>
      <c r="G14" s="33" t="str">
        <f>IF('Übersicht Quelle_Stoffe'!G14="","",IF('Übersicht Quelle_Stoffe'!P14=ja,'Übersicht Quelle_Stoffe'!G14,""))</f>
        <v/>
      </c>
      <c r="H14" s="33" t="str">
        <f>IF('Übersicht Quelle_Stoffe'!H14="","",IF('Übersicht Quelle_Stoffe'!P14=ja,'Übersicht Quelle_Stoffe'!H14,""))</f>
        <v/>
      </c>
      <c r="I14" s="33" t="str">
        <f>IF('Übersicht Quelle_Stoffe'!I14="","",IF('Übersicht Quelle_Stoffe'!P14=ja,'Übersicht Quelle_Stoffe'!I14,""))</f>
        <v/>
      </c>
      <c r="J14" s="33" t="str">
        <f>IF('Übersicht Quelle_Stoffe'!J14="","",IF('Übersicht Quelle_Stoffe'!P14=ja,'Übersicht Quelle_Stoffe'!J14,""))</f>
        <v/>
      </c>
      <c r="K14" s="33" t="str">
        <f>IF('Übersicht Quelle_Stoffe'!K14="","",IF('Übersicht Quelle_Stoffe'!P14=ja,'Übersicht Quelle_Stoffe'!K14,""))</f>
        <v/>
      </c>
      <c r="L14" s="33" t="str">
        <f>IF('Übersicht Quelle_Stoffe'!L14="","",IF('Übersicht Quelle_Stoffe'!P14=ja,'Übersicht Quelle_Stoffe'!L14,""))</f>
        <v/>
      </c>
      <c r="M14" s="33"/>
      <c r="N14" s="33"/>
      <c r="O14" s="33"/>
      <c r="P14" s="33"/>
      <c r="Q14" s="33"/>
      <c r="R14" s="33"/>
      <c r="S14" s="33"/>
      <c r="T14" s="33"/>
      <c r="U14" s="22"/>
      <c r="V14" s="22"/>
      <c r="W14" s="22"/>
      <c r="X14" s="48"/>
      <c r="Y14" s="48"/>
      <c r="Z14" s="22"/>
      <c r="AA14" s="22"/>
      <c r="AB14" s="22"/>
      <c r="AC14" s="22"/>
      <c r="AD14" s="23"/>
    </row>
    <row r="15" spans="1:30" ht="15" customHeight="1" x14ac:dyDescent="0.2">
      <c r="A15" s="34" t="str">
        <f>IF('Übersicht Quelle_Stoffe'!A15="","",IF('Übersicht Quelle_Stoffe'!P15=ja,'Übersicht Quelle_Stoffe'!A15,""))</f>
        <v/>
      </c>
      <c r="B15" s="33" t="str">
        <f>IF('Übersicht Quelle_Stoffe'!B15="","",IF('Übersicht Quelle_Stoffe'!P15=ja,'Übersicht Quelle_Stoffe'!B15,""))</f>
        <v/>
      </c>
      <c r="C15" s="33" t="str">
        <f>IF('Übersicht Quelle_Stoffe'!C15="","",IF('Übersicht Quelle_Stoffe'!P15=ja,'Übersicht Quelle_Stoffe'!C15,""))</f>
        <v/>
      </c>
      <c r="D15" s="33" t="str">
        <f>IF('Übersicht Quelle_Stoffe'!D15="","",IF('Übersicht Quelle_Stoffe'!P15=ja,'Übersicht Quelle_Stoffe'!D15,""))</f>
        <v/>
      </c>
      <c r="E15" s="33" t="str">
        <f>IF('Übersicht Quelle_Stoffe'!E15="","",IF('Übersicht Quelle_Stoffe'!P15=ja,'Übersicht Quelle_Stoffe'!E15,""))</f>
        <v/>
      </c>
      <c r="F15" s="33" t="str">
        <f>IF('Übersicht Quelle_Stoffe'!F15="","",IF('Übersicht Quelle_Stoffe'!P15=ja,'Übersicht Quelle_Stoffe'!F15,""))</f>
        <v/>
      </c>
      <c r="G15" s="33" t="str">
        <f>IF('Übersicht Quelle_Stoffe'!G15="","",IF('Übersicht Quelle_Stoffe'!P15=ja,'Übersicht Quelle_Stoffe'!G15,""))</f>
        <v/>
      </c>
      <c r="H15" s="33" t="str">
        <f>IF('Übersicht Quelle_Stoffe'!H15="","",IF('Übersicht Quelle_Stoffe'!P15=ja,'Übersicht Quelle_Stoffe'!H15,""))</f>
        <v/>
      </c>
      <c r="I15" s="33" t="str">
        <f>IF('Übersicht Quelle_Stoffe'!I15="","",IF('Übersicht Quelle_Stoffe'!P15=ja,'Übersicht Quelle_Stoffe'!I15,""))</f>
        <v/>
      </c>
      <c r="J15" s="33" t="str">
        <f>IF('Übersicht Quelle_Stoffe'!J15="","",IF('Übersicht Quelle_Stoffe'!P15=ja,'Übersicht Quelle_Stoffe'!J15,""))</f>
        <v/>
      </c>
      <c r="K15" s="33" t="str">
        <f>IF('Übersicht Quelle_Stoffe'!K15="","",IF('Übersicht Quelle_Stoffe'!P15=ja,'Übersicht Quelle_Stoffe'!K15,""))</f>
        <v/>
      </c>
      <c r="L15" s="33" t="str">
        <f>IF('Übersicht Quelle_Stoffe'!L15="","",IF('Übersicht Quelle_Stoffe'!P15=ja,'Übersicht Quelle_Stoffe'!L15,""))</f>
        <v/>
      </c>
      <c r="M15" s="33"/>
      <c r="N15" s="33"/>
      <c r="O15" s="33"/>
      <c r="P15" s="33"/>
      <c r="Q15" s="33"/>
      <c r="R15" s="33"/>
      <c r="S15" s="33"/>
      <c r="T15" s="33"/>
      <c r="U15" s="22"/>
      <c r="V15" s="22"/>
      <c r="W15" s="22"/>
      <c r="X15" s="48"/>
      <c r="Y15" s="48"/>
      <c r="Z15" s="22"/>
      <c r="AA15" s="22"/>
      <c r="AB15" s="22"/>
      <c r="AC15" s="22"/>
      <c r="AD15" s="23"/>
    </row>
    <row r="16" spans="1:30" ht="15" customHeight="1" x14ac:dyDescent="0.2">
      <c r="A16" s="34" t="str">
        <f>IF('Übersicht Quelle_Stoffe'!A16="","",IF('Übersicht Quelle_Stoffe'!P16=ja,'Übersicht Quelle_Stoffe'!A16,""))</f>
        <v/>
      </c>
      <c r="B16" s="33" t="str">
        <f>IF('Übersicht Quelle_Stoffe'!B16="","",IF('Übersicht Quelle_Stoffe'!P16=ja,'Übersicht Quelle_Stoffe'!B16,""))</f>
        <v/>
      </c>
      <c r="C16" s="33" t="str">
        <f>IF('Übersicht Quelle_Stoffe'!C16="","",IF('Übersicht Quelle_Stoffe'!P16=ja,'Übersicht Quelle_Stoffe'!C16,""))</f>
        <v/>
      </c>
      <c r="D16" s="33" t="str">
        <f>IF('Übersicht Quelle_Stoffe'!D16="","",IF('Übersicht Quelle_Stoffe'!P16=ja,'Übersicht Quelle_Stoffe'!D16,""))</f>
        <v/>
      </c>
      <c r="E16" s="33" t="str">
        <f>IF('Übersicht Quelle_Stoffe'!E16="","",IF('Übersicht Quelle_Stoffe'!P16=ja,'Übersicht Quelle_Stoffe'!E16,""))</f>
        <v/>
      </c>
      <c r="F16" s="33" t="str">
        <f>IF('Übersicht Quelle_Stoffe'!F16="","",IF('Übersicht Quelle_Stoffe'!P16=ja,'Übersicht Quelle_Stoffe'!F16,""))</f>
        <v/>
      </c>
      <c r="G16" s="33" t="str">
        <f>IF('Übersicht Quelle_Stoffe'!G16="","",IF('Übersicht Quelle_Stoffe'!P16=ja,'Übersicht Quelle_Stoffe'!G16,""))</f>
        <v/>
      </c>
      <c r="H16" s="33" t="str">
        <f>IF('Übersicht Quelle_Stoffe'!H16="","",IF('Übersicht Quelle_Stoffe'!P16=ja,'Übersicht Quelle_Stoffe'!H16,""))</f>
        <v/>
      </c>
      <c r="I16" s="33" t="str">
        <f>IF('Übersicht Quelle_Stoffe'!I16="","",IF('Übersicht Quelle_Stoffe'!P16=ja,'Übersicht Quelle_Stoffe'!I16,""))</f>
        <v/>
      </c>
      <c r="J16" s="33" t="str">
        <f>IF('Übersicht Quelle_Stoffe'!J16="","",IF('Übersicht Quelle_Stoffe'!P16=ja,'Übersicht Quelle_Stoffe'!J16,""))</f>
        <v/>
      </c>
      <c r="K16" s="33" t="str">
        <f>IF('Übersicht Quelle_Stoffe'!K16="","",IF('Übersicht Quelle_Stoffe'!P16=ja,'Übersicht Quelle_Stoffe'!K16,""))</f>
        <v/>
      </c>
      <c r="L16" s="33" t="str">
        <f>IF('Übersicht Quelle_Stoffe'!L16="","",IF('Übersicht Quelle_Stoffe'!P16=ja,'Übersicht Quelle_Stoffe'!L16,""))</f>
        <v/>
      </c>
      <c r="M16" s="33"/>
      <c r="N16" s="33"/>
      <c r="O16" s="33"/>
      <c r="P16" s="33"/>
      <c r="Q16" s="33"/>
      <c r="R16" s="33"/>
      <c r="S16" s="33"/>
      <c r="T16" s="33"/>
      <c r="U16" s="22"/>
      <c r="V16" s="22"/>
      <c r="W16" s="22"/>
      <c r="X16" s="48"/>
      <c r="Y16" s="48"/>
      <c r="Z16" s="22"/>
      <c r="AA16" s="22"/>
      <c r="AB16" s="22"/>
      <c r="AC16" s="22"/>
      <c r="AD16" s="23"/>
    </row>
    <row r="17" spans="1:30" ht="15" customHeight="1" x14ac:dyDescent="0.2">
      <c r="A17" s="34" t="str">
        <f>IF('Übersicht Quelle_Stoffe'!A17="","",IF('Übersicht Quelle_Stoffe'!P17=ja,'Übersicht Quelle_Stoffe'!A17,""))</f>
        <v/>
      </c>
      <c r="B17" s="33" t="str">
        <f>IF('Übersicht Quelle_Stoffe'!B17="","",IF('Übersicht Quelle_Stoffe'!P17=ja,'Übersicht Quelle_Stoffe'!B17,""))</f>
        <v/>
      </c>
      <c r="C17" s="33" t="str">
        <f>IF('Übersicht Quelle_Stoffe'!C17="","",IF('Übersicht Quelle_Stoffe'!P17=ja,'Übersicht Quelle_Stoffe'!C17,""))</f>
        <v/>
      </c>
      <c r="D17" s="33" t="str">
        <f>IF('Übersicht Quelle_Stoffe'!D17="","",IF('Übersicht Quelle_Stoffe'!P17=ja,'Übersicht Quelle_Stoffe'!D17,""))</f>
        <v/>
      </c>
      <c r="E17" s="33" t="str">
        <f>IF('Übersicht Quelle_Stoffe'!E17="","",IF('Übersicht Quelle_Stoffe'!P17=ja,'Übersicht Quelle_Stoffe'!E17,""))</f>
        <v/>
      </c>
      <c r="F17" s="33" t="str">
        <f>IF('Übersicht Quelle_Stoffe'!F17="","",IF('Übersicht Quelle_Stoffe'!P17=ja,'Übersicht Quelle_Stoffe'!F17,""))</f>
        <v/>
      </c>
      <c r="G17" s="33" t="str">
        <f>IF('Übersicht Quelle_Stoffe'!G17="","",IF('Übersicht Quelle_Stoffe'!P17=ja,'Übersicht Quelle_Stoffe'!G17,""))</f>
        <v/>
      </c>
      <c r="H17" s="33" t="str">
        <f>IF('Übersicht Quelle_Stoffe'!H17="","",IF('Übersicht Quelle_Stoffe'!P17=ja,'Übersicht Quelle_Stoffe'!H17,""))</f>
        <v/>
      </c>
      <c r="I17" s="33" t="str">
        <f>IF('Übersicht Quelle_Stoffe'!I17="","",IF('Übersicht Quelle_Stoffe'!P17=ja,'Übersicht Quelle_Stoffe'!I17,""))</f>
        <v/>
      </c>
      <c r="J17" s="33" t="str">
        <f>IF('Übersicht Quelle_Stoffe'!J17="","",IF('Übersicht Quelle_Stoffe'!P17=ja,'Übersicht Quelle_Stoffe'!J17,""))</f>
        <v/>
      </c>
      <c r="K17" s="33" t="str">
        <f>IF('Übersicht Quelle_Stoffe'!K17="","",IF('Übersicht Quelle_Stoffe'!P17=ja,'Übersicht Quelle_Stoffe'!K17,""))</f>
        <v/>
      </c>
      <c r="L17" s="33" t="str">
        <f>IF('Übersicht Quelle_Stoffe'!L17="","",IF('Übersicht Quelle_Stoffe'!P17=ja,'Übersicht Quelle_Stoffe'!L17,""))</f>
        <v/>
      </c>
      <c r="M17" s="33"/>
      <c r="N17" s="33"/>
      <c r="O17" s="33"/>
      <c r="P17" s="33"/>
      <c r="Q17" s="33"/>
      <c r="R17" s="33"/>
      <c r="S17" s="33"/>
      <c r="T17" s="33"/>
      <c r="U17" s="22"/>
      <c r="V17" s="22"/>
      <c r="W17" s="22"/>
      <c r="X17" s="48"/>
      <c r="Y17" s="48"/>
      <c r="Z17" s="22"/>
      <c r="AA17" s="22"/>
      <c r="AB17" s="22"/>
      <c r="AC17" s="22"/>
      <c r="AD17" s="23"/>
    </row>
    <row r="18" spans="1:30" ht="15" customHeight="1" x14ac:dyDescent="0.2">
      <c r="A18" s="34" t="str">
        <f>IF('Übersicht Quelle_Stoffe'!A18="","",IF('Übersicht Quelle_Stoffe'!P18=ja,'Übersicht Quelle_Stoffe'!A18,""))</f>
        <v/>
      </c>
      <c r="B18" s="33" t="str">
        <f>IF('Übersicht Quelle_Stoffe'!B18="","",IF('Übersicht Quelle_Stoffe'!P18=ja,'Übersicht Quelle_Stoffe'!B18,""))</f>
        <v/>
      </c>
      <c r="C18" s="33" t="str">
        <f>IF('Übersicht Quelle_Stoffe'!C18="","",IF('Übersicht Quelle_Stoffe'!P18=ja,'Übersicht Quelle_Stoffe'!C18,""))</f>
        <v/>
      </c>
      <c r="D18" s="33" t="str">
        <f>IF('Übersicht Quelle_Stoffe'!D18="","",IF('Übersicht Quelle_Stoffe'!P18=ja,'Übersicht Quelle_Stoffe'!D18,""))</f>
        <v/>
      </c>
      <c r="E18" s="33" t="str">
        <f>IF('Übersicht Quelle_Stoffe'!E18="","",IF('Übersicht Quelle_Stoffe'!P18=ja,'Übersicht Quelle_Stoffe'!E18,""))</f>
        <v/>
      </c>
      <c r="F18" s="33" t="str">
        <f>IF('Übersicht Quelle_Stoffe'!F18="","",IF('Übersicht Quelle_Stoffe'!P18=ja,'Übersicht Quelle_Stoffe'!F18,""))</f>
        <v/>
      </c>
      <c r="G18" s="33" t="str">
        <f>IF('Übersicht Quelle_Stoffe'!G18="","",IF('Übersicht Quelle_Stoffe'!P18=ja,'Übersicht Quelle_Stoffe'!G18,""))</f>
        <v/>
      </c>
      <c r="H18" s="33" t="str">
        <f>IF('Übersicht Quelle_Stoffe'!H18="","",IF('Übersicht Quelle_Stoffe'!P18=ja,'Übersicht Quelle_Stoffe'!H18,""))</f>
        <v/>
      </c>
      <c r="I18" s="33" t="str">
        <f>IF('Übersicht Quelle_Stoffe'!I18="","",IF('Übersicht Quelle_Stoffe'!P18=ja,'Übersicht Quelle_Stoffe'!I18,""))</f>
        <v/>
      </c>
      <c r="J18" s="33" t="str">
        <f>IF('Übersicht Quelle_Stoffe'!J18="","",IF('Übersicht Quelle_Stoffe'!P18=ja,'Übersicht Quelle_Stoffe'!J18,""))</f>
        <v/>
      </c>
      <c r="K18" s="33" t="str">
        <f>IF('Übersicht Quelle_Stoffe'!K18="","",IF('Übersicht Quelle_Stoffe'!P18=ja,'Übersicht Quelle_Stoffe'!K18,""))</f>
        <v/>
      </c>
      <c r="L18" s="33" t="str">
        <f>IF('Übersicht Quelle_Stoffe'!L18="","",IF('Übersicht Quelle_Stoffe'!P18=ja,'Übersicht Quelle_Stoffe'!L18,""))</f>
        <v/>
      </c>
      <c r="M18" s="33"/>
      <c r="N18" s="33"/>
      <c r="O18" s="33"/>
      <c r="P18" s="33"/>
      <c r="Q18" s="33"/>
      <c r="R18" s="33"/>
      <c r="S18" s="33"/>
      <c r="T18" s="33"/>
      <c r="U18" s="22"/>
      <c r="V18" s="22"/>
      <c r="W18" s="22"/>
      <c r="X18" s="48"/>
      <c r="Y18" s="48"/>
      <c r="Z18" s="22"/>
      <c r="AA18" s="22"/>
      <c r="AB18" s="22"/>
      <c r="AC18" s="22"/>
      <c r="AD18" s="23"/>
    </row>
    <row r="19" spans="1:30" ht="15" customHeight="1" x14ac:dyDescent="0.2">
      <c r="A19" s="34" t="str">
        <f>IF('Übersicht Quelle_Stoffe'!A19="","",IF('Übersicht Quelle_Stoffe'!P19=ja,'Übersicht Quelle_Stoffe'!A19,""))</f>
        <v/>
      </c>
      <c r="B19" s="33" t="str">
        <f>IF('Übersicht Quelle_Stoffe'!B19="","",IF('Übersicht Quelle_Stoffe'!P19=ja,'Übersicht Quelle_Stoffe'!B19,""))</f>
        <v/>
      </c>
      <c r="C19" s="33" t="str">
        <f>IF('Übersicht Quelle_Stoffe'!C19="","",IF('Übersicht Quelle_Stoffe'!P19=ja,'Übersicht Quelle_Stoffe'!C19,""))</f>
        <v/>
      </c>
      <c r="D19" s="33" t="str">
        <f>IF('Übersicht Quelle_Stoffe'!D19="","",IF('Übersicht Quelle_Stoffe'!P19=ja,'Übersicht Quelle_Stoffe'!D19,""))</f>
        <v/>
      </c>
      <c r="E19" s="33" t="str">
        <f>IF('Übersicht Quelle_Stoffe'!E19="","",IF('Übersicht Quelle_Stoffe'!P19=ja,'Übersicht Quelle_Stoffe'!E19,""))</f>
        <v/>
      </c>
      <c r="F19" s="33" t="str">
        <f>IF('Übersicht Quelle_Stoffe'!F19="","",IF('Übersicht Quelle_Stoffe'!P19=ja,'Übersicht Quelle_Stoffe'!F19,""))</f>
        <v/>
      </c>
      <c r="G19" s="33" t="str">
        <f>IF('Übersicht Quelle_Stoffe'!G19="","",IF('Übersicht Quelle_Stoffe'!P19=ja,'Übersicht Quelle_Stoffe'!G19,""))</f>
        <v/>
      </c>
      <c r="H19" s="33" t="str">
        <f>IF('Übersicht Quelle_Stoffe'!H19="","",IF('Übersicht Quelle_Stoffe'!P19=ja,'Übersicht Quelle_Stoffe'!H19,""))</f>
        <v/>
      </c>
      <c r="I19" s="33" t="str">
        <f>IF('Übersicht Quelle_Stoffe'!I19="","",IF('Übersicht Quelle_Stoffe'!P19=ja,'Übersicht Quelle_Stoffe'!I19,""))</f>
        <v/>
      </c>
      <c r="J19" s="33" t="str">
        <f>IF('Übersicht Quelle_Stoffe'!J19="","",IF('Übersicht Quelle_Stoffe'!P19=ja,'Übersicht Quelle_Stoffe'!J19,""))</f>
        <v/>
      </c>
      <c r="K19" s="33" t="str">
        <f>IF('Übersicht Quelle_Stoffe'!K19="","",IF('Übersicht Quelle_Stoffe'!P19=ja,'Übersicht Quelle_Stoffe'!K19,""))</f>
        <v/>
      </c>
      <c r="L19" s="33" t="str">
        <f>IF('Übersicht Quelle_Stoffe'!L19="","",IF('Übersicht Quelle_Stoffe'!P19=ja,'Übersicht Quelle_Stoffe'!L19,""))</f>
        <v/>
      </c>
      <c r="M19" s="33"/>
      <c r="N19" s="33"/>
      <c r="O19" s="33"/>
      <c r="P19" s="33"/>
      <c r="Q19" s="33"/>
      <c r="R19" s="33"/>
      <c r="S19" s="33"/>
      <c r="T19" s="33"/>
      <c r="U19" s="22"/>
      <c r="V19" s="22"/>
      <c r="W19" s="22"/>
      <c r="X19" s="48"/>
      <c r="Y19" s="48"/>
      <c r="Z19" s="22"/>
      <c r="AA19" s="22"/>
      <c r="AB19" s="22"/>
      <c r="AC19" s="22"/>
      <c r="AD19" s="23"/>
    </row>
    <row r="20" spans="1:30" ht="15" customHeight="1" x14ac:dyDescent="0.2">
      <c r="A20" s="34" t="str">
        <f>IF('Übersicht Quelle_Stoffe'!A20="","",IF('Übersicht Quelle_Stoffe'!P20=ja,'Übersicht Quelle_Stoffe'!A20,""))</f>
        <v/>
      </c>
      <c r="B20" s="33" t="str">
        <f>IF('Übersicht Quelle_Stoffe'!B20="","",IF('Übersicht Quelle_Stoffe'!P20=ja,'Übersicht Quelle_Stoffe'!B20,""))</f>
        <v/>
      </c>
      <c r="C20" s="33" t="str">
        <f>IF('Übersicht Quelle_Stoffe'!C20="","",IF('Übersicht Quelle_Stoffe'!P20=ja,'Übersicht Quelle_Stoffe'!C20,""))</f>
        <v/>
      </c>
      <c r="D20" s="33" t="str">
        <f>IF('Übersicht Quelle_Stoffe'!D20="","",IF('Übersicht Quelle_Stoffe'!P20=ja,'Übersicht Quelle_Stoffe'!D20,""))</f>
        <v/>
      </c>
      <c r="E20" s="33" t="str">
        <f>IF('Übersicht Quelle_Stoffe'!E20="","",IF('Übersicht Quelle_Stoffe'!P20=ja,'Übersicht Quelle_Stoffe'!E20,""))</f>
        <v/>
      </c>
      <c r="F20" s="33" t="str">
        <f>IF('Übersicht Quelle_Stoffe'!F20="","",IF('Übersicht Quelle_Stoffe'!P20=ja,'Übersicht Quelle_Stoffe'!F20,""))</f>
        <v/>
      </c>
      <c r="G20" s="33" t="str">
        <f>IF('Übersicht Quelle_Stoffe'!G20="","",IF('Übersicht Quelle_Stoffe'!P20=ja,'Übersicht Quelle_Stoffe'!G20,""))</f>
        <v/>
      </c>
      <c r="H20" s="33" t="str">
        <f>IF('Übersicht Quelle_Stoffe'!H20="","",IF('Übersicht Quelle_Stoffe'!P20=ja,'Übersicht Quelle_Stoffe'!H20,""))</f>
        <v/>
      </c>
      <c r="I20" s="33" t="str">
        <f>IF('Übersicht Quelle_Stoffe'!I20="","",IF('Übersicht Quelle_Stoffe'!P20=ja,'Übersicht Quelle_Stoffe'!I20,""))</f>
        <v/>
      </c>
      <c r="J20" s="33" t="str">
        <f>IF('Übersicht Quelle_Stoffe'!J20="","",IF('Übersicht Quelle_Stoffe'!P20=ja,'Übersicht Quelle_Stoffe'!J20,""))</f>
        <v/>
      </c>
      <c r="K20" s="33" t="str">
        <f>IF('Übersicht Quelle_Stoffe'!K20="","",IF('Übersicht Quelle_Stoffe'!P20=ja,'Übersicht Quelle_Stoffe'!K20,""))</f>
        <v/>
      </c>
      <c r="L20" s="33" t="str">
        <f>IF('Übersicht Quelle_Stoffe'!L20="","",IF('Übersicht Quelle_Stoffe'!P20=ja,'Übersicht Quelle_Stoffe'!L20,""))</f>
        <v/>
      </c>
      <c r="M20" s="33"/>
      <c r="N20" s="33"/>
      <c r="O20" s="33"/>
      <c r="P20" s="33"/>
      <c r="Q20" s="33"/>
      <c r="R20" s="33"/>
      <c r="S20" s="33"/>
      <c r="T20" s="33"/>
      <c r="U20" s="22"/>
      <c r="V20" s="22"/>
      <c r="W20" s="22"/>
      <c r="X20" s="48"/>
      <c r="Y20" s="48"/>
      <c r="Z20" s="22"/>
      <c r="AA20" s="22"/>
      <c r="AB20" s="22"/>
      <c r="AC20" s="22"/>
      <c r="AD20" s="23"/>
    </row>
    <row r="21" spans="1:30" x14ac:dyDescent="0.2">
      <c r="A21" s="34" t="str">
        <f>IF('Übersicht Quelle_Stoffe'!A21="","",IF('Übersicht Quelle_Stoffe'!P21=ja,'Übersicht Quelle_Stoffe'!A21,""))</f>
        <v/>
      </c>
      <c r="B21" s="33" t="str">
        <f>IF('Übersicht Quelle_Stoffe'!B21="","",IF('Übersicht Quelle_Stoffe'!P21=ja,'Übersicht Quelle_Stoffe'!B21,""))</f>
        <v/>
      </c>
      <c r="C21" s="33" t="str">
        <f>IF('Übersicht Quelle_Stoffe'!C21="","",IF('Übersicht Quelle_Stoffe'!P21=ja,'Übersicht Quelle_Stoffe'!C21,""))</f>
        <v/>
      </c>
      <c r="D21" s="33" t="str">
        <f>IF('Übersicht Quelle_Stoffe'!D21="","",IF('Übersicht Quelle_Stoffe'!P21=ja,'Übersicht Quelle_Stoffe'!D21,""))</f>
        <v/>
      </c>
      <c r="E21" s="33" t="str">
        <f>IF('Übersicht Quelle_Stoffe'!E21="","",IF('Übersicht Quelle_Stoffe'!P21=ja,'Übersicht Quelle_Stoffe'!E21,""))</f>
        <v/>
      </c>
      <c r="F21" s="33" t="str">
        <f>IF('Übersicht Quelle_Stoffe'!F21="","",IF('Übersicht Quelle_Stoffe'!P21=ja,'Übersicht Quelle_Stoffe'!F21,""))</f>
        <v/>
      </c>
      <c r="G21" s="33" t="str">
        <f>IF('Übersicht Quelle_Stoffe'!G21="","",IF('Übersicht Quelle_Stoffe'!P21=ja,'Übersicht Quelle_Stoffe'!G21,""))</f>
        <v/>
      </c>
      <c r="H21" s="33" t="str">
        <f>IF('Übersicht Quelle_Stoffe'!H21="","",IF('Übersicht Quelle_Stoffe'!P21=ja,'Übersicht Quelle_Stoffe'!H21,""))</f>
        <v/>
      </c>
      <c r="I21" s="33" t="str">
        <f>IF('Übersicht Quelle_Stoffe'!I21="","",IF('Übersicht Quelle_Stoffe'!P21=ja,'Übersicht Quelle_Stoffe'!I21,""))</f>
        <v/>
      </c>
      <c r="J21" s="33" t="str">
        <f>IF('Übersicht Quelle_Stoffe'!J21="","",IF('Übersicht Quelle_Stoffe'!P21=ja,'Übersicht Quelle_Stoffe'!J21,""))</f>
        <v/>
      </c>
      <c r="K21" s="33" t="str">
        <f>IF('Übersicht Quelle_Stoffe'!K21="","",IF('Übersicht Quelle_Stoffe'!P21=ja,'Übersicht Quelle_Stoffe'!K21,""))</f>
        <v/>
      </c>
      <c r="L21" s="33" t="str">
        <f>IF('Übersicht Quelle_Stoffe'!L21="","",IF('Übersicht Quelle_Stoffe'!P21=ja,'Übersicht Quelle_Stoffe'!L21,""))</f>
        <v/>
      </c>
      <c r="M21" s="33"/>
      <c r="N21" s="33"/>
      <c r="O21" s="33"/>
      <c r="P21" s="33"/>
      <c r="Q21" s="33"/>
      <c r="R21" s="33"/>
      <c r="S21" s="33"/>
      <c r="T21" s="33"/>
      <c r="U21" s="22"/>
      <c r="V21" s="22"/>
      <c r="W21" s="22"/>
      <c r="X21" s="48"/>
      <c r="Y21" s="48"/>
      <c r="Z21" s="22"/>
      <c r="AA21" s="22"/>
      <c r="AB21" s="22"/>
      <c r="AC21" s="22"/>
      <c r="AD21" s="23"/>
    </row>
    <row r="22" spans="1:30" x14ac:dyDescent="0.2">
      <c r="A22" s="34" t="str">
        <f>IF('Übersicht Quelle_Stoffe'!A22="","",IF('Übersicht Quelle_Stoffe'!P22=ja,'Übersicht Quelle_Stoffe'!A22,""))</f>
        <v/>
      </c>
      <c r="B22" s="33" t="str">
        <f>IF('Übersicht Quelle_Stoffe'!B22="","",IF('Übersicht Quelle_Stoffe'!P22=ja,'Übersicht Quelle_Stoffe'!B22,""))</f>
        <v/>
      </c>
      <c r="C22" s="33" t="str">
        <f>IF('Übersicht Quelle_Stoffe'!C22="","",IF('Übersicht Quelle_Stoffe'!P22=ja,'Übersicht Quelle_Stoffe'!C22,""))</f>
        <v/>
      </c>
      <c r="D22" s="33" t="str">
        <f>IF('Übersicht Quelle_Stoffe'!D22="","",IF('Übersicht Quelle_Stoffe'!P22=ja,'Übersicht Quelle_Stoffe'!D22,""))</f>
        <v/>
      </c>
      <c r="E22" s="33" t="str">
        <f>IF('Übersicht Quelle_Stoffe'!E22="","",IF('Übersicht Quelle_Stoffe'!P22=ja,'Übersicht Quelle_Stoffe'!E22,""))</f>
        <v/>
      </c>
      <c r="F22" s="33" t="str">
        <f>IF('Übersicht Quelle_Stoffe'!F22="","",IF('Übersicht Quelle_Stoffe'!P22=ja,'Übersicht Quelle_Stoffe'!F22,""))</f>
        <v/>
      </c>
      <c r="G22" s="33" t="str">
        <f>IF('Übersicht Quelle_Stoffe'!G22="","",IF('Übersicht Quelle_Stoffe'!P22=ja,'Übersicht Quelle_Stoffe'!G22,""))</f>
        <v/>
      </c>
      <c r="H22" s="33" t="str">
        <f>IF('Übersicht Quelle_Stoffe'!H22="","",IF('Übersicht Quelle_Stoffe'!P22=ja,'Übersicht Quelle_Stoffe'!H22,""))</f>
        <v/>
      </c>
      <c r="I22" s="33" t="str">
        <f>IF('Übersicht Quelle_Stoffe'!I22="","",IF('Übersicht Quelle_Stoffe'!P22=ja,'Übersicht Quelle_Stoffe'!I22,""))</f>
        <v/>
      </c>
      <c r="J22" s="33" t="str">
        <f>IF('Übersicht Quelle_Stoffe'!J22="","",IF('Übersicht Quelle_Stoffe'!P22=ja,'Übersicht Quelle_Stoffe'!J22,""))</f>
        <v/>
      </c>
      <c r="K22" s="33" t="str">
        <f>IF('Übersicht Quelle_Stoffe'!K22="","",IF('Übersicht Quelle_Stoffe'!P22=ja,'Übersicht Quelle_Stoffe'!K22,""))</f>
        <v/>
      </c>
      <c r="L22" s="33" t="str">
        <f>IF('Übersicht Quelle_Stoffe'!L22="","",IF('Übersicht Quelle_Stoffe'!P22=ja,'Übersicht Quelle_Stoffe'!L22,""))</f>
        <v/>
      </c>
      <c r="M22" s="33"/>
      <c r="N22" s="33"/>
      <c r="O22" s="33"/>
      <c r="P22" s="33"/>
      <c r="Q22" s="33"/>
      <c r="R22" s="33"/>
      <c r="S22" s="33"/>
      <c r="T22" s="33"/>
      <c r="U22" s="22"/>
      <c r="V22" s="22"/>
      <c r="W22" s="22"/>
      <c r="X22" s="48"/>
      <c r="Y22" s="48"/>
      <c r="Z22" s="22"/>
      <c r="AA22" s="22"/>
      <c r="AB22" s="22"/>
      <c r="AC22" s="22"/>
      <c r="AD22" s="23"/>
    </row>
    <row r="23" spans="1:30" x14ac:dyDescent="0.2">
      <c r="A23" s="34" t="str">
        <f>IF('Übersicht Quelle_Stoffe'!A23="","",IF('Übersicht Quelle_Stoffe'!P23=ja,'Übersicht Quelle_Stoffe'!A23,""))</f>
        <v/>
      </c>
      <c r="B23" s="33" t="str">
        <f>IF('Übersicht Quelle_Stoffe'!B23="","",IF('Übersicht Quelle_Stoffe'!P23=ja,'Übersicht Quelle_Stoffe'!B23,""))</f>
        <v/>
      </c>
      <c r="C23" s="33" t="str">
        <f>IF('Übersicht Quelle_Stoffe'!C23="","",IF('Übersicht Quelle_Stoffe'!P23=ja,'Übersicht Quelle_Stoffe'!C23,""))</f>
        <v/>
      </c>
      <c r="D23" s="33" t="str">
        <f>IF('Übersicht Quelle_Stoffe'!D23="","",IF('Übersicht Quelle_Stoffe'!P23=ja,'Übersicht Quelle_Stoffe'!D23,""))</f>
        <v/>
      </c>
      <c r="E23" s="33" t="str">
        <f>IF('Übersicht Quelle_Stoffe'!E23="","",IF('Übersicht Quelle_Stoffe'!P23=ja,'Übersicht Quelle_Stoffe'!E23,""))</f>
        <v/>
      </c>
      <c r="F23" s="33" t="str">
        <f>IF('Übersicht Quelle_Stoffe'!F23="","",IF('Übersicht Quelle_Stoffe'!P23=ja,'Übersicht Quelle_Stoffe'!F23,""))</f>
        <v/>
      </c>
      <c r="G23" s="33" t="str">
        <f>IF('Übersicht Quelle_Stoffe'!G23="","",IF('Übersicht Quelle_Stoffe'!P23=ja,'Übersicht Quelle_Stoffe'!G23,""))</f>
        <v/>
      </c>
      <c r="H23" s="33" t="str">
        <f>IF('Übersicht Quelle_Stoffe'!H23="","",IF('Übersicht Quelle_Stoffe'!P23=ja,'Übersicht Quelle_Stoffe'!H23,""))</f>
        <v/>
      </c>
      <c r="I23" s="33" t="str">
        <f>IF('Übersicht Quelle_Stoffe'!I23="","",IF('Übersicht Quelle_Stoffe'!P23=ja,'Übersicht Quelle_Stoffe'!I23,""))</f>
        <v/>
      </c>
      <c r="J23" s="33" t="str">
        <f>IF('Übersicht Quelle_Stoffe'!J23="","",IF('Übersicht Quelle_Stoffe'!P23=ja,'Übersicht Quelle_Stoffe'!J23,""))</f>
        <v/>
      </c>
      <c r="K23" s="33" t="str">
        <f>IF('Übersicht Quelle_Stoffe'!K23="","",IF('Übersicht Quelle_Stoffe'!P23=ja,'Übersicht Quelle_Stoffe'!K23,""))</f>
        <v/>
      </c>
      <c r="L23" s="33" t="str">
        <f>IF('Übersicht Quelle_Stoffe'!L23="","",IF('Übersicht Quelle_Stoffe'!P23=ja,'Übersicht Quelle_Stoffe'!L23,""))</f>
        <v/>
      </c>
      <c r="M23" s="33"/>
      <c r="N23" s="33"/>
      <c r="O23" s="33"/>
      <c r="P23" s="33"/>
      <c r="Q23" s="33"/>
      <c r="R23" s="33"/>
      <c r="S23" s="33"/>
      <c r="T23" s="33"/>
      <c r="U23" s="22"/>
      <c r="V23" s="22"/>
      <c r="W23" s="22"/>
      <c r="X23" s="48"/>
      <c r="Y23" s="48"/>
      <c r="Z23" s="22"/>
      <c r="AA23" s="22"/>
      <c r="AB23" s="22"/>
      <c r="AC23" s="22"/>
      <c r="AD23" s="23"/>
    </row>
    <row r="24" spans="1:30" x14ac:dyDescent="0.2">
      <c r="A24" s="34" t="str">
        <f>IF('Übersicht Quelle_Stoffe'!A24="","",IF('Übersicht Quelle_Stoffe'!P24=ja,'Übersicht Quelle_Stoffe'!A24,""))</f>
        <v/>
      </c>
      <c r="B24" s="33" t="str">
        <f>IF('Übersicht Quelle_Stoffe'!B24="","",IF('Übersicht Quelle_Stoffe'!P24=ja,'Übersicht Quelle_Stoffe'!B24,""))</f>
        <v/>
      </c>
      <c r="C24" s="33" t="str">
        <f>IF('Übersicht Quelle_Stoffe'!C24="","",IF('Übersicht Quelle_Stoffe'!P24=ja,'Übersicht Quelle_Stoffe'!C24,""))</f>
        <v/>
      </c>
      <c r="D24" s="33" t="str">
        <f>IF('Übersicht Quelle_Stoffe'!D24="","",IF('Übersicht Quelle_Stoffe'!P24=ja,'Übersicht Quelle_Stoffe'!D24,""))</f>
        <v/>
      </c>
      <c r="E24" s="33" t="str">
        <f>IF('Übersicht Quelle_Stoffe'!E24="","",IF('Übersicht Quelle_Stoffe'!P24=ja,'Übersicht Quelle_Stoffe'!E24,""))</f>
        <v/>
      </c>
      <c r="F24" s="33" t="str">
        <f>IF('Übersicht Quelle_Stoffe'!F24="","",IF('Übersicht Quelle_Stoffe'!P24=ja,'Übersicht Quelle_Stoffe'!F24,""))</f>
        <v/>
      </c>
      <c r="G24" s="33" t="str">
        <f>IF('Übersicht Quelle_Stoffe'!G24="","",IF('Übersicht Quelle_Stoffe'!P24=ja,'Übersicht Quelle_Stoffe'!G24,""))</f>
        <v/>
      </c>
      <c r="H24" s="33" t="str">
        <f>IF('Übersicht Quelle_Stoffe'!H24="","",IF('Übersicht Quelle_Stoffe'!P24=ja,'Übersicht Quelle_Stoffe'!H24,""))</f>
        <v/>
      </c>
      <c r="I24" s="33" t="str">
        <f>IF('Übersicht Quelle_Stoffe'!I24="","",IF('Übersicht Quelle_Stoffe'!P24=ja,'Übersicht Quelle_Stoffe'!I24,""))</f>
        <v/>
      </c>
      <c r="J24" s="33" t="str">
        <f>IF('Übersicht Quelle_Stoffe'!J24="","",IF('Übersicht Quelle_Stoffe'!P24=ja,'Übersicht Quelle_Stoffe'!J24,""))</f>
        <v/>
      </c>
      <c r="K24" s="33" t="str">
        <f>IF('Übersicht Quelle_Stoffe'!K24="","",IF('Übersicht Quelle_Stoffe'!P24=ja,'Übersicht Quelle_Stoffe'!K24,""))</f>
        <v/>
      </c>
      <c r="L24" s="33" t="str">
        <f>IF('Übersicht Quelle_Stoffe'!L24="","",IF('Übersicht Quelle_Stoffe'!P24=ja,'Übersicht Quelle_Stoffe'!L24,""))</f>
        <v/>
      </c>
      <c r="M24" s="33"/>
      <c r="N24" s="33"/>
      <c r="O24" s="33"/>
      <c r="P24" s="33"/>
      <c r="Q24" s="33"/>
      <c r="R24" s="33"/>
      <c r="S24" s="33"/>
      <c r="T24" s="33"/>
      <c r="U24" s="22"/>
      <c r="V24" s="22"/>
      <c r="W24" s="22"/>
      <c r="X24" s="48"/>
      <c r="Y24" s="48"/>
      <c r="Z24" s="22"/>
      <c r="AA24" s="22"/>
      <c r="AB24" s="22"/>
      <c r="AC24" s="22"/>
      <c r="AD24" s="23"/>
    </row>
    <row r="25" spans="1:30" x14ac:dyDescent="0.2">
      <c r="A25" s="34" t="str">
        <f>IF('Übersicht Quelle_Stoffe'!A25="","",IF('Übersicht Quelle_Stoffe'!P25=ja,'Übersicht Quelle_Stoffe'!A25,""))</f>
        <v/>
      </c>
      <c r="B25" s="33" t="str">
        <f>IF('Übersicht Quelle_Stoffe'!B25="","",IF('Übersicht Quelle_Stoffe'!P25=ja,'Übersicht Quelle_Stoffe'!B25,""))</f>
        <v/>
      </c>
      <c r="C25" s="33" t="str">
        <f>IF('Übersicht Quelle_Stoffe'!C25="","",IF('Übersicht Quelle_Stoffe'!P25=ja,'Übersicht Quelle_Stoffe'!C25,""))</f>
        <v/>
      </c>
      <c r="D25" s="33" t="str">
        <f>IF('Übersicht Quelle_Stoffe'!D25="","",IF('Übersicht Quelle_Stoffe'!P25=ja,'Übersicht Quelle_Stoffe'!D25,""))</f>
        <v/>
      </c>
      <c r="E25" s="33" t="str">
        <f>IF('Übersicht Quelle_Stoffe'!E25="","",IF('Übersicht Quelle_Stoffe'!P25=ja,'Übersicht Quelle_Stoffe'!E25,""))</f>
        <v/>
      </c>
      <c r="F25" s="33" t="str">
        <f>IF('Übersicht Quelle_Stoffe'!F25="","",IF('Übersicht Quelle_Stoffe'!P25=ja,'Übersicht Quelle_Stoffe'!F25,""))</f>
        <v/>
      </c>
      <c r="G25" s="33" t="str">
        <f>IF('Übersicht Quelle_Stoffe'!G25="","",IF('Übersicht Quelle_Stoffe'!P25=ja,'Übersicht Quelle_Stoffe'!G25,""))</f>
        <v/>
      </c>
      <c r="H25" s="33" t="str">
        <f>IF('Übersicht Quelle_Stoffe'!H25="","",IF('Übersicht Quelle_Stoffe'!P25=ja,'Übersicht Quelle_Stoffe'!H25,""))</f>
        <v/>
      </c>
      <c r="I25" s="33" t="str">
        <f>IF('Übersicht Quelle_Stoffe'!I25="","",IF('Übersicht Quelle_Stoffe'!P25=ja,'Übersicht Quelle_Stoffe'!I25,""))</f>
        <v/>
      </c>
      <c r="J25" s="33" t="str">
        <f>IF('Übersicht Quelle_Stoffe'!J25="","",IF('Übersicht Quelle_Stoffe'!P25=ja,'Übersicht Quelle_Stoffe'!J25,""))</f>
        <v/>
      </c>
      <c r="K25" s="33" t="str">
        <f>IF('Übersicht Quelle_Stoffe'!K25="","",IF('Übersicht Quelle_Stoffe'!P25=ja,'Übersicht Quelle_Stoffe'!K25,""))</f>
        <v/>
      </c>
      <c r="L25" s="33" t="str">
        <f>IF('Übersicht Quelle_Stoffe'!L25="","",IF('Übersicht Quelle_Stoffe'!P25=ja,'Übersicht Quelle_Stoffe'!L25,""))</f>
        <v/>
      </c>
      <c r="M25" s="33"/>
      <c r="N25" s="33"/>
      <c r="O25" s="33"/>
      <c r="P25" s="33"/>
      <c r="Q25" s="33"/>
      <c r="R25" s="33"/>
      <c r="S25" s="33"/>
      <c r="T25" s="33"/>
      <c r="U25" s="22"/>
      <c r="V25" s="22"/>
      <c r="W25" s="22"/>
      <c r="X25" s="48"/>
      <c r="Y25" s="48"/>
      <c r="Z25" s="22"/>
      <c r="AA25" s="22"/>
      <c r="AB25" s="22"/>
      <c r="AC25" s="22"/>
      <c r="AD25" s="23"/>
    </row>
    <row r="26" spans="1:30" x14ac:dyDescent="0.2">
      <c r="A26" s="34" t="str">
        <f>IF('Übersicht Quelle_Stoffe'!A26="","",IF('Übersicht Quelle_Stoffe'!P26=ja,'Übersicht Quelle_Stoffe'!A26,""))</f>
        <v/>
      </c>
      <c r="B26" s="33" t="str">
        <f>IF('Übersicht Quelle_Stoffe'!B26="","",IF('Übersicht Quelle_Stoffe'!P26=ja,'Übersicht Quelle_Stoffe'!B26,""))</f>
        <v/>
      </c>
      <c r="C26" s="33" t="str">
        <f>IF('Übersicht Quelle_Stoffe'!C26="","",IF('Übersicht Quelle_Stoffe'!P26=ja,'Übersicht Quelle_Stoffe'!C26,""))</f>
        <v/>
      </c>
      <c r="D26" s="33" t="str">
        <f>IF('Übersicht Quelle_Stoffe'!D26="","",IF('Übersicht Quelle_Stoffe'!P26=ja,'Übersicht Quelle_Stoffe'!D26,""))</f>
        <v/>
      </c>
      <c r="E26" s="33" t="str">
        <f>IF('Übersicht Quelle_Stoffe'!E26="","",IF('Übersicht Quelle_Stoffe'!P26=ja,'Übersicht Quelle_Stoffe'!E26,""))</f>
        <v/>
      </c>
      <c r="F26" s="33" t="str">
        <f>IF('Übersicht Quelle_Stoffe'!F26="","",IF('Übersicht Quelle_Stoffe'!P26=ja,'Übersicht Quelle_Stoffe'!F26,""))</f>
        <v/>
      </c>
      <c r="G26" s="33" t="str">
        <f>IF('Übersicht Quelle_Stoffe'!G26="","",IF('Übersicht Quelle_Stoffe'!P26=ja,'Übersicht Quelle_Stoffe'!G26,""))</f>
        <v/>
      </c>
      <c r="H26" s="33" t="str">
        <f>IF('Übersicht Quelle_Stoffe'!H26="","",IF('Übersicht Quelle_Stoffe'!P26=ja,'Übersicht Quelle_Stoffe'!H26,""))</f>
        <v/>
      </c>
      <c r="I26" s="33" t="str">
        <f>IF('Übersicht Quelle_Stoffe'!I26="","",IF('Übersicht Quelle_Stoffe'!P26=ja,'Übersicht Quelle_Stoffe'!I26,""))</f>
        <v/>
      </c>
      <c r="J26" s="33" t="str">
        <f>IF('Übersicht Quelle_Stoffe'!J26="","",IF('Übersicht Quelle_Stoffe'!P26=ja,'Übersicht Quelle_Stoffe'!J26,""))</f>
        <v/>
      </c>
      <c r="K26" s="33" t="str">
        <f>IF('Übersicht Quelle_Stoffe'!K26="","",IF('Übersicht Quelle_Stoffe'!P26=ja,'Übersicht Quelle_Stoffe'!K26,""))</f>
        <v/>
      </c>
      <c r="L26" s="33" t="str">
        <f>IF('Übersicht Quelle_Stoffe'!L26="","",IF('Übersicht Quelle_Stoffe'!P26=ja,'Übersicht Quelle_Stoffe'!L26,""))</f>
        <v/>
      </c>
      <c r="M26" s="33"/>
      <c r="N26" s="33"/>
      <c r="O26" s="33"/>
      <c r="P26" s="33"/>
      <c r="Q26" s="33"/>
      <c r="R26" s="33"/>
      <c r="S26" s="33"/>
      <c r="T26" s="33"/>
      <c r="U26" s="22"/>
      <c r="V26" s="22"/>
      <c r="W26" s="22"/>
      <c r="X26" s="48"/>
      <c r="Y26" s="48"/>
      <c r="Z26" s="22"/>
      <c r="AA26" s="22"/>
      <c r="AB26" s="22"/>
      <c r="AC26" s="22"/>
      <c r="AD26" s="23"/>
    </row>
    <row r="27" spans="1:30" x14ac:dyDescent="0.2">
      <c r="A27" s="34" t="str">
        <f>IF('Übersicht Quelle_Stoffe'!A27="","",IF('Übersicht Quelle_Stoffe'!P27=ja,'Übersicht Quelle_Stoffe'!A27,""))</f>
        <v/>
      </c>
      <c r="B27" s="33" t="str">
        <f>IF('Übersicht Quelle_Stoffe'!B27="","",IF('Übersicht Quelle_Stoffe'!P27=ja,'Übersicht Quelle_Stoffe'!B27,""))</f>
        <v/>
      </c>
      <c r="C27" s="33" t="str">
        <f>IF('Übersicht Quelle_Stoffe'!C27="","",IF('Übersicht Quelle_Stoffe'!P27=ja,'Übersicht Quelle_Stoffe'!C27,""))</f>
        <v/>
      </c>
      <c r="D27" s="33" t="str">
        <f>IF('Übersicht Quelle_Stoffe'!D27="","",IF('Übersicht Quelle_Stoffe'!P27=ja,'Übersicht Quelle_Stoffe'!D27,""))</f>
        <v/>
      </c>
      <c r="E27" s="33" t="str">
        <f>IF('Übersicht Quelle_Stoffe'!E27="","",IF('Übersicht Quelle_Stoffe'!P27=ja,'Übersicht Quelle_Stoffe'!E27,""))</f>
        <v/>
      </c>
      <c r="F27" s="33" t="str">
        <f>IF('Übersicht Quelle_Stoffe'!F27="","",IF('Übersicht Quelle_Stoffe'!P27=ja,'Übersicht Quelle_Stoffe'!F27,""))</f>
        <v/>
      </c>
      <c r="G27" s="33" t="str">
        <f>IF('Übersicht Quelle_Stoffe'!G27="","",IF('Übersicht Quelle_Stoffe'!P27=ja,'Übersicht Quelle_Stoffe'!G27,""))</f>
        <v/>
      </c>
      <c r="H27" s="33" t="str">
        <f>IF('Übersicht Quelle_Stoffe'!H27="","",IF('Übersicht Quelle_Stoffe'!P27=ja,'Übersicht Quelle_Stoffe'!H27,""))</f>
        <v/>
      </c>
      <c r="I27" s="33" t="str">
        <f>IF('Übersicht Quelle_Stoffe'!I27="","",IF('Übersicht Quelle_Stoffe'!P27=ja,'Übersicht Quelle_Stoffe'!I27,""))</f>
        <v/>
      </c>
      <c r="J27" s="33" t="str">
        <f>IF('Übersicht Quelle_Stoffe'!J27="","",IF('Übersicht Quelle_Stoffe'!P27=ja,'Übersicht Quelle_Stoffe'!J27,""))</f>
        <v/>
      </c>
      <c r="K27" s="33" t="str">
        <f>IF('Übersicht Quelle_Stoffe'!K27="","",IF('Übersicht Quelle_Stoffe'!P27=ja,'Übersicht Quelle_Stoffe'!K27,""))</f>
        <v/>
      </c>
      <c r="L27" s="33" t="str">
        <f>IF('Übersicht Quelle_Stoffe'!L27="","",IF('Übersicht Quelle_Stoffe'!P27=ja,'Übersicht Quelle_Stoffe'!L27,""))</f>
        <v/>
      </c>
      <c r="M27" s="33"/>
      <c r="N27" s="33"/>
      <c r="O27" s="33"/>
      <c r="P27" s="33"/>
      <c r="Q27" s="33"/>
      <c r="R27" s="33"/>
      <c r="S27" s="33"/>
      <c r="T27" s="33"/>
      <c r="U27" s="22"/>
      <c r="V27" s="22"/>
      <c r="W27" s="22"/>
      <c r="X27" s="48"/>
      <c r="Y27" s="48"/>
      <c r="Z27" s="22"/>
      <c r="AA27" s="22"/>
      <c r="AB27" s="22"/>
      <c r="AC27" s="22"/>
      <c r="AD27" s="23"/>
    </row>
    <row r="28" spans="1:30" x14ac:dyDescent="0.2">
      <c r="A28" s="34" t="str">
        <f>IF('Übersicht Quelle_Stoffe'!A28="","",IF('Übersicht Quelle_Stoffe'!P28=ja,'Übersicht Quelle_Stoffe'!A28,""))</f>
        <v/>
      </c>
      <c r="B28" s="33" t="str">
        <f>IF('Übersicht Quelle_Stoffe'!B28="","",IF('Übersicht Quelle_Stoffe'!P28=ja,'Übersicht Quelle_Stoffe'!B28,""))</f>
        <v/>
      </c>
      <c r="C28" s="33" t="str">
        <f>IF('Übersicht Quelle_Stoffe'!C28="","",IF('Übersicht Quelle_Stoffe'!P28=ja,'Übersicht Quelle_Stoffe'!C28,""))</f>
        <v/>
      </c>
      <c r="D28" s="33" t="str">
        <f>IF('Übersicht Quelle_Stoffe'!D28="","",IF('Übersicht Quelle_Stoffe'!P28=ja,'Übersicht Quelle_Stoffe'!D28,""))</f>
        <v/>
      </c>
      <c r="E28" s="33" t="str">
        <f>IF('Übersicht Quelle_Stoffe'!E28="","",IF('Übersicht Quelle_Stoffe'!P28=ja,'Übersicht Quelle_Stoffe'!E28,""))</f>
        <v/>
      </c>
      <c r="F28" s="33" t="str">
        <f>IF('Übersicht Quelle_Stoffe'!F28="","",IF('Übersicht Quelle_Stoffe'!P28=ja,'Übersicht Quelle_Stoffe'!F28,""))</f>
        <v/>
      </c>
      <c r="G28" s="33" t="str">
        <f>IF('Übersicht Quelle_Stoffe'!G28="","",IF('Übersicht Quelle_Stoffe'!P28=ja,'Übersicht Quelle_Stoffe'!G28,""))</f>
        <v/>
      </c>
      <c r="H28" s="33" t="str">
        <f>IF('Übersicht Quelle_Stoffe'!H28="","",IF('Übersicht Quelle_Stoffe'!P28=ja,'Übersicht Quelle_Stoffe'!H28,""))</f>
        <v/>
      </c>
      <c r="I28" s="33" t="str">
        <f>IF('Übersicht Quelle_Stoffe'!I28="","",IF('Übersicht Quelle_Stoffe'!P28=ja,'Übersicht Quelle_Stoffe'!I28,""))</f>
        <v/>
      </c>
      <c r="J28" s="33" t="str">
        <f>IF('Übersicht Quelle_Stoffe'!J28="","",IF('Übersicht Quelle_Stoffe'!P28=ja,'Übersicht Quelle_Stoffe'!J28,""))</f>
        <v/>
      </c>
      <c r="K28" s="33" t="str">
        <f>IF('Übersicht Quelle_Stoffe'!K28="","",IF('Übersicht Quelle_Stoffe'!P28=ja,'Übersicht Quelle_Stoffe'!K28,""))</f>
        <v/>
      </c>
      <c r="L28" s="33" t="str">
        <f>IF('Übersicht Quelle_Stoffe'!L28="","",IF('Übersicht Quelle_Stoffe'!P28=ja,'Übersicht Quelle_Stoffe'!L28,""))</f>
        <v/>
      </c>
      <c r="M28" s="33"/>
      <c r="N28" s="33"/>
      <c r="O28" s="33"/>
      <c r="P28" s="33"/>
      <c r="Q28" s="33"/>
      <c r="R28" s="33"/>
      <c r="S28" s="33"/>
      <c r="T28" s="33"/>
      <c r="U28" s="22"/>
      <c r="V28" s="22"/>
      <c r="W28" s="22"/>
      <c r="X28" s="48"/>
      <c r="Y28" s="48"/>
      <c r="Z28" s="22"/>
      <c r="AA28" s="22"/>
      <c r="AB28" s="22"/>
      <c r="AC28" s="22"/>
      <c r="AD28" s="23"/>
    </row>
    <row r="29" spans="1:30" x14ac:dyDescent="0.2">
      <c r="A29" s="34" t="str">
        <f>IF('Übersicht Quelle_Stoffe'!A29="","",IF('Übersicht Quelle_Stoffe'!P29=ja,'Übersicht Quelle_Stoffe'!A29,""))</f>
        <v/>
      </c>
      <c r="B29" s="33" t="str">
        <f>IF('Übersicht Quelle_Stoffe'!B29="","",IF('Übersicht Quelle_Stoffe'!P29=ja,'Übersicht Quelle_Stoffe'!B29,""))</f>
        <v/>
      </c>
      <c r="C29" s="33" t="str">
        <f>IF('Übersicht Quelle_Stoffe'!C29="","",IF('Übersicht Quelle_Stoffe'!P29=ja,'Übersicht Quelle_Stoffe'!C29,""))</f>
        <v/>
      </c>
      <c r="D29" s="33" t="str">
        <f>IF('Übersicht Quelle_Stoffe'!D29="","",IF('Übersicht Quelle_Stoffe'!P29=ja,'Übersicht Quelle_Stoffe'!D29,""))</f>
        <v/>
      </c>
      <c r="E29" s="33" t="str">
        <f>IF('Übersicht Quelle_Stoffe'!E29="","",IF('Übersicht Quelle_Stoffe'!P29=ja,'Übersicht Quelle_Stoffe'!E29,""))</f>
        <v/>
      </c>
      <c r="F29" s="33" t="str">
        <f>IF('Übersicht Quelle_Stoffe'!F29="","",IF('Übersicht Quelle_Stoffe'!P29=ja,'Übersicht Quelle_Stoffe'!F29,""))</f>
        <v/>
      </c>
      <c r="G29" s="33" t="str">
        <f>IF('Übersicht Quelle_Stoffe'!G29="","",IF('Übersicht Quelle_Stoffe'!P29=ja,'Übersicht Quelle_Stoffe'!G29,""))</f>
        <v/>
      </c>
      <c r="H29" s="33" t="str">
        <f>IF('Übersicht Quelle_Stoffe'!H29="","",IF('Übersicht Quelle_Stoffe'!P29=ja,'Übersicht Quelle_Stoffe'!H29,""))</f>
        <v/>
      </c>
      <c r="I29" s="33" t="str">
        <f>IF('Übersicht Quelle_Stoffe'!I29="","",IF('Übersicht Quelle_Stoffe'!P29=ja,'Übersicht Quelle_Stoffe'!I29,""))</f>
        <v/>
      </c>
      <c r="J29" s="33" t="str">
        <f>IF('Übersicht Quelle_Stoffe'!J29="","",IF('Übersicht Quelle_Stoffe'!P29=ja,'Übersicht Quelle_Stoffe'!J29,""))</f>
        <v/>
      </c>
      <c r="K29" s="33" t="str">
        <f>IF('Übersicht Quelle_Stoffe'!K29="","",IF('Übersicht Quelle_Stoffe'!P29=ja,'Übersicht Quelle_Stoffe'!K29,""))</f>
        <v/>
      </c>
      <c r="L29" s="33" t="str">
        <f>IF('Übersicht Quelle_Stoffe'!L29="","",IF('Übersicht Quelle_Stoffe'!P29=ja,'Übersicht Quelle_Stoffe'!L29,""))</f>
        <v/>
      </c>
      <c r="M29" s="33"/>
      <c r="N29" s="33"/>
      <c r="O29" s="33"/>
      <c r="P29" s="33"/>
      <c r="Q29" s="33"/>
      <c r="R29" s="33"/>
      <c r="S29" s="33"/>
      <c r="T29" s="33"/>
      <c r="U29" s="22"/>
      <c r="V29" s="22"/>
      <c r="W29" s="22"/>
      <c r="X29" s="48"/>
      <c r="Y29" s="48"/>
      <c r="Z29" s="22"/>
      <c r="AA29" s="22"/>
      <c r="AB29" s="22"/>
      <c r="AC29" s="22"/>
      <c r="AD29" s="23"/>
    </row>
    <row r="30" spans="1:30" x14ac:dyDescent="0.2">
      <c r="A30" s="34" t="str">
        <f>IF('Übersicht Quelle_Stoffe'!A30="","",IF('Übersicht Quelle_Stoffe'!P30=ja,'Übersicht Quelle_Stoffe'!A30,""))</f>
        <v/>
      </c>
      <c r="B30" s="33" t="str">
        <f>IF('Übersicht Quelle_Stoffe'!B30="","",IF('Übersicht Quelle_Stoffe'!P30=ja,'Übersicht Quelle_Stoffe'!B30,""))</f>
        <v/>
      </c>
      <c r="C30" s="33" t="str">
        <f>IF('Übersicht Quelle_Stoffe'!C30="","",IF('Übersicht Quelle_Stoffe'!P30=ja,'Übersicht Quelle_Stoffe'!C30,""))</f>
        <v/>
      </c>
      <c r="D30" s="33" t="str">
        <f>IF('Übersicht Quelle_Stoffe'!D30="","",IF('Übersicht Quelle_Stoffe'!P30=ja,'Übersicht Quelle_Stoffe'!D30,""))</f>
        <v/>
      </c>
      <c r="E30" s="33" t="str">
        <f>IF('Übersicht Quelle_Stoffe'!E30="","",IF('Übersicht Quelle_Stoffe'!P30=ja,'Übersicht Quelle_Stoffe'!E30,""))</f>
        <v/>
      </c>
      <c r="F30" s="33" t="str">
        <f>IF('Übersicht Quelle_Stoffe'!F30="","",IF('Übersicht Quelle_Stoffe'!P30=ja,'Übersicht Quelle_Stoffe'!F30,""))</f>
        <v/>
      </c>
      <c r="G30" s="33" t="str">
        <f>IF('Übersicht Quelle_Stoffe'!G30="","",IF('Übersicht Quelle_Stoffe'!P30=ja,'Übersicht Quelle_Stoffe'!G30,""))</f>
        <v/>
      </c>
      <c r="H30" s="33" t="str">
        <f>IF('Übersicht Quelle_Stoffe'!H30="","",IF('Übersicht Quelle_Stoffe'!P30=ja,'Übersicht Quelle_Stoffe'!H30,""))</f>
        <v/>
      </c>
      <c r="I30" s="33" t="str">
        <f>IF('Übersicht Quelle_Stoffe'!I30="","",IF('Übersicht Quelle_Stoffe'!P30=ja,'Übersicht Quelle_Stoffe'!I30,""))</f>
        <v/>
      </c>
      <c r="J30" s="33" t="str">
        <f>IF('Übersicht Quelle_Stoffe'!J30="","",IF('Übersicht Quelle_Stoffe'!P30=ja,'Übersicht Quelle_Stoffe'!J30,""))</f>
        <v/>
      </c>
      <c r="K30" s="33" t="str">
        <f>IF('Übersicht Quelle_Stoffe'!K30="","",IF('Übersicht Quelle_Stoffe'!P30=ja,'Übersicht Quelle_Stoffe'!K30,""))</f>
        <v/>
      </c>
      <c r="L30" s="33" t="str">
        <f>IF('Übersicht Quelle_Stoffe'!L30="","",IF('Übersicht Quelle_Stoffe'!P30=ja,'Übersicht Quelle_Stoffe'!L30,""))</f>
        <v/>
      </c>
      <c r="M30" s="33"/>
      <c r="N30" s="33"/>
      <c r="O30" s="33"/>
      <c r="P30" s="33"/>
      <c r="Q30" s="33"/>
      <c r="R30" s="33"/>
      <c r="S30" s="33"/>
      <c r="T30" s="33"/>
      <c r="U30" s="22"/>
      <c r="V30" s="22"/>
      <c r="W30" s="22"/>
      <c r="X30" s="48"/>
      <c r="Y30" s="48"/>
      <c r="Z30" s="22"/>
      <c r="AA30" s="22"/>
      <c r="AB30" s="22"/>
      <c r="AC30" s="22"/>
      <c r="AD30" s="23"/>
    </row>
    <row r="31" spans="1:30" x14ac:dyDescent="0.2">
      <c r="A31" s="34" t="str">
        <f>IF('Übersicht Quelle_Stoffe'!A31="","",IF('Übersicht Quelle_Stoffe'!P31=ja,'Übersicht Quelle_Stoffe'!A31,""))</f>
        <v/>
      </c>
      <c r="B31" s="33" t="str">
        <f>IF('Übersicht Quelle_Stoffe'!B31="","",IF('Übersicht Quelle_Stoffe'!P31=ja,'Übersicht Quelle_Stoffe'!B31,""))</f>
        <v/>
      </c>
      <c r="C31" s="33" t="str">
        <f>IF('Übersicht Quelle_Stoffe'!C31="","",IF('Übersicht Quelle_Stoffe'!P31=ja,'Übersicht Quelle_Stoffe'!C31,""))</f>
        <v/>
      </c>
      <c r="D31" s="33" t="str">
        <f>IF('Übersicht Quelle_Stoffe'!D31="","",IF('Übersicht Quelle_Stoffe'!P31=ja,'Übersicht Quelle_Stoffe'!D31,""))</f>
        <v/>
      </c>
      <c r="E31" s="33" t="str">
        <f>IF('Übersicht Quelle_Stoffe'!E31="","",IF('Übersicht Quelle_Stoffe'!P31=ja,'Übersicht Quelle_Stoffe'!E31,""))</f>
        <v/>
      </c>
      <c r="F31" s="33" t="str">
        <f>IF('Übersicht Quelle_Stoffe'!F31="","",IF('Übersicht Quelle_Stoffe'!P31=ja,'Übersicht Quelle_Stoffe'!F31,""))</f>
        <v/>
      </c>
      <c r="G31" s="33" t="str">
        <f>IF('Übersicht Quelle_Stoffe'!G31="","",IF('Übersicht Quelle_Stoffe'!P31=ja,'Übersicht Quelle_Stoffe'!G31,""))</f>
        <v/>
      </c>
      <c r="H31" s="33" t="str">
        <f>IF('Übersicht Quelle_Stoffe'!H31="","",IF('Übersicht Quelle_Stoffe'!P31=ja,'Übersicht Quelle_Stoffe'!H31,""))</f>
        <v/>
      </c>
      <c r="I31" s="33" t="str">
        <f>IF('Übersicht Quelle_Stoffe'!I31="","",IF('Übersicht Quelle_Stoffe'!P31=ja,'Übersicht Quelle_Stoffe'!I31,""))</f>
        <v/>
      </c>
      <c r="J31" s="33" t="str">
        <f>IF('Übersicht Quelle_Stoffe'!J31="","",IF('Übersicht Quelle_Stoffe'!P31=ja,'Übersicht Quelle_Stoffe'!J31,""))</f>
        <v/>
      </c>
      <c r="K31" s="33" t="str">
        <f>IF('Übersicht Quelle_Stoffe'!K31="","",IF('Übersicht Quelle_Stoffe'!P31=ja,'Übersicht Quelle_Stoffe'!K31,""))</f>
        <v/>
      </c>
      <c r="L31" s="33" t="str">
        <f>IF('Übersicht Quelle_Stoffe'!L31="","",IF('Übersicht Quelle_Stoffe'!P31=ja,'Übersicht Quelle_Stoffe'!L31,""))</f>
        <v/>
      </c>
      <c r="M31" s="33"/>
      <c r="N31" s="33"/>
      <c r="O31" s="33"/>
      <c r="P31" s="33"/>
      <c r="Q31" s="33"/>
      <c r="R31" s="33"/>
      <c r="S31" s="33"/>
      <c r="T31" s="33"/>
      <c r="U31" s="22"/>
      <c r="V31" s="22"/>
      <c r="W31" s="22"/>
      <c r="X31" s="48"/>
      <c r="Y31" s="48"/>
      <c r="Z31" s="22"/>
      <c r="AA31" s="22"/>
      <c r="AB31" s="22"/>
      <c r="AC31" s="22"/>
      <c r="AD31" s="23"/>
    </row>
    <row r="32" spans="1:30" x14ac:dyDescent="0.2">
      <c r="A32" s="34" t="str">
        <f>IF('Übersicht Quelle_Stoffe'!A32="","",IF('Übersicht Quelle_Stoffe'!P32=ja,'Übersicht Quelle_Stoffe'!A32,""))</f>
        <v/>
      </c>
      <c r="B32" s="33" t="str">
        <f>IF('Übersicht Quelle_Stoffe'!B32="","",IF('Übersicht Quelle_Stoffe'!P32=ja,'Übersicht Quelle_Stoffe'!B32,""))</f>
        <v/>
      </c>
      <c r="C32" s="33" t="str">
        <f>IF('Übersicht Quelle_Stoffe'!C32="","",IF('Übersicht Quelle_Stoffe'!P32=ja,'Übersicht Quelle_Stoffe'!C32,""))</f>
        <v/>
      </c>
      <c r="D32" s="33" t="str">
        <f>IF('Übersicht Quelle_Stoffe'!D32="","",IF('Übersicht Quelle_Stoffe'!P32=ja,'Übersicht Quelle_Stoffe'!D32,""))</f>
        <v/>
      </c>
      <c r="E32" s="33" t="str">
        <f>IF('Übersicht Quelle_Stoffe'!E32="","",IF('Übersicht Quelle_Stoffe'!P32=ja,'Übersicht Quelle_Stoffe'!E32,""))</f>
        <v/>
      </c>
      <c r="F32" s="33" t="str">
        <f>IF('Übersicht Quelle_Stoffe'!F32="","",IF('Übersicht Quelle_Stoffe'!P32=ja,'Übersicht Quelle_Stoffe'!F32,""))</f>
        <v/>
      </c>
      <c r="G32" s="33" t="str">
        <f>IF('Übersicht Quelle_Stoffe'!G32="","",IF('Übersicht Quelle_Stoffe'!P32=ja,'Übersicht Quelle_Stoffe'!G32,""))</f>
        <v/>
      </c>
      <c r="H32" s="33" t="str">
        <f>IF('Übersicht Quelle_Stoffe'!H32="","",IF('Übersicht Quelle_Stoffe'!P32=ja,'Übersicht Quelle_Stoffe'!H32,""))</f>
        <v/>
      </c>
      <c r="I32" s="33" t="str">
        <f>IF('Übersicht Quelle_Stoffe'!I32="","",IF('Übersicht Quelle_Stoffe'!P32=ja,'Übersicht Quelle_Stoffe'!I32,""))</f>
        <v/>
      </c>
      <c r="J32" s="33" t="str">
        <f>IF('Übersicht Quelle_Stoffe'!J32="","",IF('Übersicht Quelle_Stoffe'!P32=ja,'Übersicht Quelle_Stoffe'!J32,""))</f>
        <v/>
      </c>
      <c r="K32" s="33" t="str">
        <f>IF('Übersicht Quelle_Stoffe'!K32="","",IF('Übersicht Quelle_Stoffe'!P32=ja,'Übersicht Quelle_Stoffe'!K32,""))</f>
        <v/>
      </c>
      <c r="L32" s="33" t="str">
        <f>IF('Übersicht Quelle_Stoffe'!L32="","",IF('Übersicht Quelle_Stoffe'!P32=ja,'Übersicht Quelle_Stoffe'!L32,""))</f>
        <v/>
      </c>
      <c r="M32" s="33"/>
      <c r="N32" s="33"/>
      <c r="O32" s="33"/>
      <c r="P32" s="33"/>
      <c r="Q32" s="33"/>
      <c r="R32" s="33"/>
      <c r="S32" s="33"/>
      <c r="T32" s="33"/>
      <c r="U32" s="22"/>
      <c r="V32" s="22"/>
      <c r="W32" s="22"/>
      <c r="X32" s="48"/>
      <c r="Y32" s="48"/>
      <c r="Z32" s="22"/>
      <c r="AA32" s="22"/>
      <c r="AB32" s="22"/>
      <c r="AC32" s="22"/>
      <c r="AD32" s="23"/>
    </row>
    <row r="33" spans="1:30" x14ac:dyDescent="0.2">
      <c r="A33" s="34" t="str">
        <f>IF('Übersicht Quelle_Stoffe'!A33="","",IF('Übersicht Quelle_Stoffe'!P33=ja,'Übersicht Quelle_Stoffe'!A33,""))</f>
        <v/>
      </c>
      <c r="B33" s="33" t="str">
        <f>IF('Übersicht Quelle_Stoffe'!B33="","",IF('Übersicht Quelle_Stoffe'!P33=ja,'Übersicht Quelle_Stoffe'!B33,""))</f>
        <v/>
      </c>
      <c r="C33" s="33" t="str">
        <f>IF('Übersicht Quelle_Stoffe'!C33="","",IF('Übersicht Quelle_Stoffe'!P33=ja,'Übersicht Quelle_Stoffe'!C33,""))</f>
        <v/>
      </c>
      <c r="D33" s="33" t="str">
        <f>IF('Übersicht Quelle_Stoffe'!D33="","",IF('Übersicht Quelle_Stoffe'!P33=ja,'Übersicht Quelle_Stoffe'!D33,""))</f>
        <v/>
      </c>
      <c r="E33" s="33" t="str">
        <f>IF('Übersicht Quelle_Stoffe'!E33="","",IF('Übersicht Quelle_Stoffe'!P33=ja,'Übersicht Quelle_Stoffe'!E33,""))</f>
        <v/>
      </c>
      <c r="F33" s="33" t="str">
        <f>IF('Übersicht Quelle_Stoffe'!F33="","",IF('Übersicht Quelle_Stoffe'!P33=ja,'Übersicht Quelle_Stoffe'!F33,""))</f>
        <v/>
      </c>
      <c r="G33" s="33" t="str">
        <f>IF('Übersicht Quelle_Stoffe'!G33="","",IF('Übersicht Quelle_Stoffe'!P33=ja,'Übersicht Quelle_Stoffe'!G33,""))</f>
        <v/>
      </c>
      <c r="H33" s="33" t="str">
        <f>IF('Übersicht Quelle_Stoffe'!H33="","",IF('Übersicht Quelle_Stoffe'!P33=ja,'Übersicht Quelle_Stoffe'!H33,""))</f>
        <v/>
      </c>
      <c r="I33" s="33" t="str">
        <f>IF('Übersicht Quelle_Stoffe'!I33="","",IF('Übersicht Quelle_Stoffe'!P33=ja,'Übersicht Quelle_Stoffe'!I33,""))</f>
        <v/>
      </c>
      <c r="J33" s="33" t="str">
        <f>IF('Übersicht Quelle_Stoffe'!J33="","",IF('Übersicht Quelle_Stoffe'!P33=ja,'Übersicht Quelle_Stoffe'!J33,""))</f>
        <v/>
      </c>
      <c r="K33" s="33" t="str">
        <f>IF('Übersicht Quelle_Stoffe'!K33="","",IF('Übersicht Quelle_Stoffe'!P33=ja,'Übersicht Quelle_Stoffe'!K33,""))</f>
        <v/>
      </c>
      <c r="L33" s="33" t="str">
        <f>IF('Übersicht Quelle_Stoffe'!L33="","",IF('Übersicht Quelle_Stoffe'!P33=ja,'Übersicht Quelle_Stoffe'!L33,""))</f>
        <v/>
      </c>
      <c r="M33" s="33"/>
      <c r="N33" s="33"/>
      <c r="O33" s="33"/>
      <c r="P33" s="33"/>
      <c r="Q33" s="33"/>
      <c r="R33" s="33"/>
      <c r="S33" s="33"/>
      <c r="T33" s="33"/>
      <c r="U33" s="22"/>
      <c r="V33" s="22"/>
      <c r="W33" s="22"/>
      <c r="X33" s="48"/>
      <c r="Y33" s="48"/>
      <c r="Z33" s="22"/>
      <c r="AA33" s="22"/>
      <c r="AB33" s="22"/>
      <c r="AC33" s="22"/>
      <c r="AD33" s="23"/>
    </row>
    <row r="34" spans="1:30" x14ac:dyDescent="0.2">
      <c r="A34" s="34" t="str">
        <f>IF('Übersicht Quelle_Stoffe'!A34="","",IF('Übersicht Quelle_Stoffe'!P34=ja,'Übersicht Quelle_Stoffe'!A34,""))</f>
        <v/>
      </c>
      <c r="B34" s="33" t="str">
        <f>IF('Übersicht Quelle_Stoffe'!B34="","",IF('Übersicht Quelle_Stoffe'!P34=ja,'Übersicht Quelle_Stoffe'!B34,""))</f>
        <v/>
      </c>
      <c r="C34" s="33" t="str">
        <f>IF('Übersicht Quelle_Stoffe'!C34="","",IF('Übersicht Quelle_Stoffe'!P34=ja,'Übersicht Quelle_Stoffe'!C34,""))</f>
        <v/>
      </c>
      <c r="D34" s="33" t="str">
        <f>IF('Übersicht Quelle_Stoffe'!D34="","",IF('Übersicht Quelle_Stoffe'!P34=ja,'Übersicht Quelle_Stoffe'!D34,""))</f>
        <v/>
      </c>
      <c r="E34" s="33" t="str">
        <f>IF('Übersicht Quelle_Stoffe'!E34="","",IF('Übersicht Quelle_Stoffe'!P34=ja,'Übersicht Quelle_Stoffe'!E34,""))</f>
        <v/>
      </c>
      <c r="F34" s="33" t="str">
        <f>IF('Übersicht Quelle_Stoffe'!F34="","",IF('Übersicht Quelle_Stoffe'!P34=ja,'Übersicht Quelle_Stoffe'!F34,""))</f>
        <v/>
      </c>
      <c r="G34" s="33" t="str">
        <f>IF('Übersicht Quelle_Stoffe'!G34="","",IF('Übersicht Quelle_Stoffe'!P34=ja,'Übersicht Quelle_Stoffe'!G34,""))</f>
        <v/>
      </c>
      <c r="H34" s="33" t="str">
        <f>IF('Übersicht Quelle_Stoffe'!H34="","",IF('Übersicht Quelle_Stoffe'!P34=ja,'Übersicht Quelle_Stoffe'!H34,""))</f>
        <v/>
      </c>
      <c r="I34" s="33" t="str">
        <f>IF('Übersicht Quelle_Stoffe'!I34="","",IF('Übersicht Quelle_Stoffe'!P34=ja,'Übersicht Quelle_Stoffe'!I34,""))</f>
        <v/>
      </c>
      <c r="J34" s="33" t="str">
        <f>IF('Übersicht Quelle_Stoffe'!J34="","",IF('Übersicht Quelle_Stoffe'!P34=ja,'Übersicht Quelle_Stoffe'!J34,""))</f>
        <v/>
      </c>
      <c r="K34" s="33" t="str">
        <f>IF('Übersicht Quelle_Stoffe'!K34="","",IF('Übersicht Quelle_Stoffe'!P34=ja,'Übersicht Quelle_Stoffe'!K34,""))</f>
        <v/>
      </c>
      <c r="L34" s="33" t="str">
        <f>IF('Übersicht Quelle_Stoffe'!L34="","",IF('Übersicht Quelle_Stoffe'!P34=ja,'Übersicht Quelle_Stoffe'!L34,""))</f>
        <v/>
      </c>
      <c r="M34" s="33"/>
      <c r="N34" s="33"/>
      <c r="O34" s="33"/>
      <c r="P34" s="33"/>
      <c r="Q34" s="33"/>
      <c r="R34" s="33"/>
      <c r="S34" s="33"/>
      <c r="T34" s="33"/>
      <c r="U34" s="22"/>
      <c r="V34" s="22"/>
      <c r="W34" s="22"/>
      <c r="X34" s="48"/>
      <c r="Y34" s="48"/>
      <c r="Z34" s="22"/>
      <c r="AA34" s="22"/>
      <c r="AB34" s="22"/>
      <c r="AC34" s="22"/>
      <c r="AD34" s="23"/>
    </row>
    <row r="35" spans="1:30" x14ac:dyDescent="0.2">
      <c r="A35" s="34" t="str">
        <f>IF('Übersicht Quelle_Stoffe'!A35="","",IF('Übersicht Quelle_Stoffe'!P35=ja,'Übersicht Quelle_Stoffe'!A35,""))</f>
        <v/>
      </c>
      <c r="B35" s="33" t="str">
        <f>IF('Übersicht Quelle_Stoffe'!B35="","",IF('Übersicht Quelle_Stoffe'!P35=ja,'Übersicht Quelle_Stoffe'!B35,""))</f>
        <v/>
      </c>
      <c r="C35" s="33" t="str">
        <f>IF('Übersicht Quelle_Stoffe'!C35="","",IF('Übersicht Quelle_Stoffe'!P35=ja,'Übersicht Quelle_Stoffe'!C35,""))</f>
        <v/>
      </c>
      <c r="D35" s="33" t="str">
        <f>IF('Übersicht Quelle_Stoffe'!D35="","",IF('Übersicht Quelle_Stoffe'!P35=ja,'Übersicht Quelle_Stoffe'!D35,""))</f>
        <v/>
      </c>
      <c r="E35" s="33" t="str">
        <f>IF('Übersicht Quelle_Stoffe'!E35="","",IF('Übersicht Quelle_Stoffe'!P35=ja,'Übersicht Quelle_Stoffe'!E35,""))</f>
        <v/>
      </c>
      <c r="F35" s="33" t="str">
        <f>IF('Übersicht Quelle_Stoffe'!F35="","",IF('Übersicht Quelle_Stoffe'!P35=ja,'Übersicht Quelle_Stoffe'!F35,""))</f>
        <v/>
      </c>
      <c r="G35" s="33" t="str">
        <f>IF('Übersicht Quelle_Stoffe'!G35="","",IF('Übersicht Quelle_Stoffe'!P35=ja,'Übersicht Quelle_Stoffe'!G35,""))</f>
        <v/>
      </c>
      <c r="H35" s="33" t="str">
        <f>IF('Übersicht Quelle_Stoffe'!H35="","",IF('Übersicht Quelle_Stoffe'!P35=ja,'Übersicht Quelle_Stoffe'!H35,""))</f>
        <v/>
      </c>
      <c r="I35" s="33" t="str">
        <f>IF('Übersicht Quelle_Stoffe'!I35="","",IF('Übersicht Quelle_Stoffe'!P35=ja,'Übersicht Quelle_Stoffe'!I35,""))</f>
        <v/>
      </c>
      <c r="J35" s="33" t="str">
        <f>IF('Übersicht Quelle_Stoffe'!J35="","",IF('Übersicht Quelle_Stoffe'!P35=ja,'Übersicht Quelle_Stoffe'!J35,""))</f>
        <v/>
      </c>
      <c r="K35" s="33" t="str">
        <f>IF('Übersicht Quelle_Stoffe'!K35="","",IF('Übersicht Quelle_Stoffe'!P35=ja,'Übersicht Quelle_Stoffe'!K35,""))</f>
        <v/>
      </c>
      <c r="L35" s="33" t="str">
        <f>IF('Übersicht Quelle_Stoffe'!L35="","",IF('Übersicht Quelle_Stoffe'!P35=ja,'Übersicht Quelle_Stoffe'!L35,""))</f>
        <v/>
      </c>
      <c r="M35" s="33"/>
      <c r="N35" s="33"/>
      <c r="O35" s="33"/>
      <c r="P35" s="33"/>
      <c r="Q35" s="33"/>
      <c r="R35" s="33"/>
      <c r="S35" s="33"/>
      <c r="T35" s="33"/>
      <c r="U35" s="22"/>
      <c r="V35" s="22"/>
      <c r="W35" s="22"/>
      <c r="X35" s="48"/>
      <c r="Y35" s="48"/>
      <c r="Z35" s="22"/>
      <c r="AA35" s="22"/>
      <c r="AB35" s="22"/>
      <c r="AC35" s="22"/>
      <c r="AD35" s="23"/>
    </row>
    <row r="36" spans="1:30" x14ac:dyDescent="0.2">
      <c r="A36" s="34" t="str">
        <f>IF('Übersicht Quelle_Stoffe'!A36="","",IF('Übersicht Quelle_Stoffe'!P36=ja,'Übersicht Quelle_Stoffe'!A36,""))</f>
        <v/>
      </c>
      <c r="B36" s="33" t="str">
        <f>IF('Übersicht Quelle_Stoffe'!B36="","",IF('Übersicht Quelle_Stoffe'!P36=ja,'Übersicht Quelle_Stoffe'!B36,""))</f>
        <v/>
      </c>
      <c r="C36" s="33" t="str">
        <f>IF('Übersicht Quelle_Stoffe'!C36="","",IF('Übersicht Quelle_Stoffe'!P36=ja,'Übersicht Quelle_Stoffe'!C36,""))</f>
        <v/>
      </c>
      <c r="D36" s="33" t="str">
        <f>IF('Übersicht Quelle_Stoffe'!D36="","",IF('Übersicht Quelle_Stoffe'!P36=ja,'Übersicht Quelle_Stoffe'!D36,""))</f>
        <v/>
      </c>
      <c r="E36" s="33" t="str">
        <f>IF('Übersicht Quelle_Stoffe'!E36="","",IF('Übersicht Quelle_Stoffe'!P36=ja,'Übersicht Quelle_Stoffe'!E36,""))</f>
        <v/>
      </c>
      <c r="F36" s="33" t="str">
        <f>IF('Übersicht Quelle_Stoffe'!F36="","",IF('Übersicht Quelle_Stoffe'!P36=ja,'Übersicht Quelle_Stoffe'!F36,""))</f>
        <v/>
      </c>
      <c r="G36" s="33" t="str">
        <f>IF('Übersicht Quelle_Stoffe'!G36="","",IF('Übersicht Quelle_Stoffe'!P36=ja,'Übersicht Quelle_Stoffe'!G36,""))</f>
        <v/>
      </c>
      <c r="H36" s="33" t="str">
        <f>IF('Übersicht Quelle_Stoffe'!H36="","",IF('Übersicht Quelle_Stoffe'!P36=ja,'Übersicht Quelle_Stoffe'!H36,""))</f>
        <v/>
      </c>
      <c r="I36" s="33" t="str">
        <f>IF('Übersicht Quelle_Stoffe'!I36="","",IF('Übersicht Quelle_Stoffe'!P36=ja,'Übersicht Quelle_Stoffe'!I36,""))</f>
        <v/>
      </c>
      <c r="J36" s="33" t="str">
        <f>IF('Übersicht Quelle_Stoffe'!J36="","",IF('Übersicht Quelle_Stoffe'!P36=ja,'Übersicht Quelle_Stoffe'!J36,""))</f>
        <v/>
      </c>
      <c r="K36" s="33" t="str">
        <f>IF('Übersicht Quelle_Stoffe'!K36="","",IF('Übersicht Quelle_Stoffe'!P36=ja,'Übersicht Quelle_Stoffe'!K36,""))</f>
        <v/>
      </c>
      <c r="L36" s="33" t="str">
        <f>IF('Übersicht Quelle_Stoffe'!L36="","",IF('Übersicht Quelle_Stoffe'!P36=ja,'Übersicht Quelle_Stoffe'!L36,""))</f>
        <v/>
      </c>
      <c r="M36" s="33"/>
      <c r="N36" s="33"/>
      <c r="O36" s="33"/>
      <c r="P36" s="33"/>
      <c r="Q36" s="33"/>
      <c r="R36" s="33"/>
      <c r="S36" s="33"/>
      <c r="T36" s="33"/>
      <c r="U36" s="22"/>
      <c r="V36" s="22"/>
      <c r="W36" s="22"/>
      <c r="X36" s="48"/>
      <c r="Y36" s="48"/>
      <c r="Z36" s="22"/>
      <c r="AA36" s="22"/>
      <c r="AB36" s="22"/>
      <c r="AC36" s="22"/>
      <c r="AD36" s="23"/>
    </row>
    <row r="37" spans="1:30" x14ac:dyDescent="0.2">
      <c r="A37" s="34" t="str">
        <f>IF('Übersicht Quelle_Stoffe'!A37="","",IF('Übersicht Quelle_Stoffe'!P37=ja,'Übersicht Quelle_Stoffe'!A37,""))</f>
        <v/>
      </c>
      <c r="B37" s="33" t="str">
        <f>IF('Übersicht Quelle_Stoffe'!B37="","",IF('Übersicht Quelle_Stoffe'!P37=ja,'Übersicht Quelle_Stoffe'!B37,""))</f>
        <v/>
      </c>
      <c r="C37" s="33" t="str">
        <f>IF('Übersicht Quelle_Stoffe'!C37="","",IF('Übersicht Quelle_Stoffe'!P37=ja,'Übersicht Quelle_Stoffe'!C37,""))</f>
        <v/>
      </c>
      <c r="D37" s="33" t="str">
        <f>IF('Übersicht Quelle_Stoffe'!D37="","",IF('Übersicht Quelle_Stoffe'!P37=ja,'Übersicht Quelle_Stoffe'!D37,""))</f>
        <v/>
      </c>
      <c r="E37" s="33" t="str">
        <f>IF('Übersicht Quelle_Stoffe'!E37="","",IF('Übersicht Quelle_Stoffe'!P37=ja,'Übersicht Quelle_Stoffe'!E37,""))</f>
        <v/>
      </c>
      <c r="F37" s="33" t="str">
        <f>IF('Übersicht Quelle_Stoffe'!F37="","",IF('Übersicht Quelle_Stoffe'!P37=ja,'Übersicht Quelle_Stoffe'!F37,""))</f>
        <v/>
      </c>
      <c r="G37" s="33" t="str">
        <f>IF('Übersicht Quelle_Stoffe'!G37="","",IF('Übersicht Quelle_Stoffe'!P37=ja,'Übersicht Quelle_Stoffe'!G37,""))</f>
        <v/>
      </c>
      <c r="H37" s="33" t="str">
        <f>IF('Übersicht Quelle_Stoffe'!H37="","",IF('Übersicht Quelle_Stoffe'!P37=ja,'Übersicht Quelle_Stoffe'!H37,""))</f>
        <v/>
      </c>
      <c r="I37" s="33" t="str">
        <f>IF('Übersicht Quelle_Stoffe'!I37="","",IF('Übersicht Quelle_Stoffe'!P37=ja,'Übersicht Quelle_Stoffe'!I37,""))</f>
        <v/>
      </c>
      <c r="J37" s="33" t="str">
        <f>IF('Übersicht Quelle_Stoffe'!J37="","",IF('Übersicht Quelle_Stoffe'!P37=ja,'Übersicht Quelle_Stoffe'!J37,""))</f>
        <v/>
      </c>
      <c r="K37" s="33" t="str">
        <f>IF('Übersicht Quelle_Stoffe'!K37="","",IF('Übersicht Quelle_Stoffe'!P37=ja,'Übersicht Quelle_Stoffe'!K37,""))</f>
        <v/>
      </c>
      <c r="L37" s="33" t="str">
        <f>IF('Übersicht Quelle_Stoffe'!L37="","",IF('Übersicht Quelle_Stoffe'!P37=ja,'Übersicht Quelle_Stoffe'!L37,""))</f>
        <v/>
      </c>
      <c r="M37" s="33"/>
      <c r="N37" s="33"/>
      <c r="O37" s="33"/>
      <c r="P37" s="33"/>
      <c r="Q37" s="33"/>
      <c r="R37" s="33"/>
      <c r="S37" s="33"/>
      <c r="T37" s="33"/>
      <c r="U37" s="22"/>
      <c r="V37" s="22"/>
      <c r="W37" s="22"/>
      <c r="X37" s="48"/>
      <c r="Y37" s="48"/>
      <c r="Z37" s="22"/>
      <c r="AA37" s="22"/>
      <c r="AB37" s="22"/>
      <c r="AC37" s="22"/>
      <c r="AD37" s="23"/>
    </row>
    <row r="38" spans="1:30" x14ac:dyDescent="0.2">
      <c r="A38" s="34" t="str">
        <f>IF('Übersicht Quelle_Stoffe'!A38="","",IF('Übersicht Quelle_Stoffe'!P38=ja,'Übersicht Quelle_Stoffe'!A38,""))</f>
        <v/>
      </c>
      <c r="B38" s="33" t="str">
        <f>IF('Übersicht Quelle_Stoffe'!B38="","",IF('Übersicht Quelle_Stoffe'!P38=ja,'Übersicht Quelle_Stoffe'!B38,""))</f>
        <v/>
      </c>
      <c r="C38" s="33" t="str">
        <f>IF('Übersicht Quelle_Stoffe'!C38="","",IF('Übersicht Quelle_Stoffe'!P38=ja,'Übersicht Quelle_Stoffe'!C38,""))</f>
        <v/>
      </c>
      <c r="D38" s="33" t="str">
        <f>IF('Übersicht Quelle_Stoffe'!D38="","",IF('Übersicht Quelle_Stoffe'!P38=ja,'Übersicht Quelle_Stoffe'!D38,""))</f>
        <v/>
      </c>
      <c r="E38" s="33" t="str">
        <f>IF('Übersicht Quelle_Stoffe'!E38="","",IF('Übersicht Quelle_Stoffe'!P38=ja,'Übersicht Quelle_Stoffe'!E38,""))</f>
        <v/>
      </c>
      <c r="F38" s="33" t="str">
        <f>IF('Übersicht Quelle_Stoffe'!F38="","",IF('Übersicht Quelle_Stoffe'!P38=ja,'Übersicht Quelle_Stoffe'!F38,""))</f>
        <v/>
      </c>
      <c r="G38" s="33" t="str">
        <f>IF('Übersicht Quelle_Stoffe'!G38="","",IF('Übersicht Quelle_Stoffe'!P38=ja,'Übersicht Quelle_Stoffe'!G38,""))</f>
        <v/>
      </c>
      <c r="H38" s="33" t="str">
        <f>IF('Übersicht Quelle_Stoffe'!H38="","",IF('Übersicht Quelle_Stoffe'!P38=ja,'Übersicht Quelle_Stoffe'!H38,""))</f>
        <v/>
      </c>
      <c r="I38" s="33" t="str">
        <f>IF('Übersicht Quelle_Stoffe'!I38="","",IF('Übersicht Quelle_Stoffe'!P38=ja,'Übersicht Quelle_Stoffe'!I38,""))</f>
        <v/>
      </c>
      <c r="J38" s="33" t="str">
        <f>IF('Übersicht Quelle_Stoffe'!J38="","",IF('Übersicht Quelle_Stoffe'!P38=ja,'Übersicht Quelle_Stoffe'!J38,""))</f>
        <v/>
      </c>
      <c r="K38" s="33" t="str">
        <f>IF('Übersicht Quelle_Stoffe'!K38="","",IF('Übersicht Quelle_Stoffe'!P38=ja,'Übersicht Quelle_Stoffe'!K38,""))</f>
        <v/>
      </c>
      <c r="L38" s="33" t="str">
        <f>IF('Übersicht Quelle_Stoffe'!L38="","",IF('Übersicht Quelle_Stoffe'!P38=ja,'Übersicht Quelle_Stoffe'!L38,""))</f>
        <v/>
      </c>
      <c r="M38" s="33"/>
      <c r="N38" s="33"/>
      <c r="O38" s="33"/>
      <c r="P38" s="33"/>
      <c r="Q38" s="33"/>
      <c r="R38" s="33"/>
      <c r="S38" s="33"/>
      <c r="T38" s="33"/>
      <c r="U38" s="22"/>
      <c r="V38" s="22"/>
      <c r="W38" s="22"/>
      <c r="X38" s="48"/>
      <c r="Y38" s="48"/>
      <c r="Z38" s="22"/>
      <c r="AA38" s="22"/>
      <c r="AB38" s="22"/>
      <c r="AC38" s="22"/>
      <c r="AD38" s="23"/>
    </row>
    <row r="39" spans="1:30" x14ac:dyDescent="0.2">
      <c r="A39" s="34" t="str">
        <f>IF('Übersicht Quelle_Stoffe'!A39="","",IF('Übersicht Quelle_Stoffe'!P39=ja,'Übersicht Quelle_Stoffe'!A39,""))</f>
        <v/>
      </c>
      <c r="B39" s="33" t="str">
        <f>IF('Übersicht Quelle_Stoffe'!B39="","",IF('Übersicht Quelle_Stoffe'!P39=ja,'Übersicht Quelle_Stoffe'!B39,""))</f>
        <v/>
      </c>
      <c r="C39" s="33" t="str">
        <f>IF('Übersicht Quelle_Stoffe'!C39="","",IF('Übersicht Quelle_Stoffe'!P39=ja,'Übersicht Quelle_Stoffe'!C39,""))</f>
        <v/>
      </c>
      <c r="D39" s="33" t="str">
        <f>IF('Übersicht Quelle_Stoffe'!D39="","",IF('Übersicht Quelle_Stoffe'!P39=ja,'Übersicht Quelle_Stoffe'!D39,""))</f>
        <v/>
      </c>
      <c r="E39" s="33" t="str">
        <f>IF('Übersicht Quelle_Stoffe'!E39="","",IF('Übersicht Quelle_Stoffe'!P39=ja,'Übersicht Quelle_Stoffe'!E39,""))</f>
        <v/>
      </c>
      <c r="F39" s="33" t="str">
        <f>IF('Übersicht Quelle_Stoffe'!F39="","",IF('Übersicht Quelle_Stoffe'!P39=ja,'Übersicht Quelle_Stoffe'!F39,""))</f>
        <v/>
      </c>
      <c r="G39" s="33" t="str">
        <f>IF('Übersicht Quelle_Stoffe'!G39="","",IF('Übersicht Quelle_Stoffe'!P39=ja,'Übersicht Quelle_Stoffe'!G39,""))</f>
        <v/>
      </c>
      <c r="H39" s="33" t="str">
        <f>IF('Übersicht Quelle_Stoffe'!H39="","",IF('Übersicht Quelle_Stoffe'!P39=ja,'Übersicht Quelle_Stoffe'!H39,""))</f>
        <v/>
      </c>
      <c r="I39" s="33" t="str">
        <f>IF('Übersicht Quelle_Stoffe'!I39="","",IF('Übersicht Quelle_Stoffe'!P39=ja,'Übersicht Quelle_Stoffe'!I39,""))</f>
        <v/>
      </c>
      <c r="J39" s="33" t="str">
        <f>IF('Übersicht Quelle_Stoffe'!J39="","",IF('Übersicht Quelle_Stoffe'!P39=ja,'Übersicht Quelle_Stoffe'!J39,""))</f>
        <v/>
      </c>
      <c r="K39" s="33" t="str">
        <f>IF('Übersicht Quelle_Stoffe'!K39="","",IF('Übersicht Quelle_Stoffe'!P39=ja,'Übersicht Quelle_Stoffe'!K39,""))</f>
        <v/>
      </c>
      <c r="L39" s="33" t="str">
        <f>IF('Übersicht Quelle_Stoffe'!L39="","",IF('Übersicht Quelle_Stoffe'!P39=ja,'Übersicht Quelle_Stoffe'!L39,""))</f>
        <v/>
      </c>
      <c r="M39" s="33"/>
      <c r="N39" s="33"/>
      <c r="O39" s="33"/>
      <c r="P39" s="33"/>
      <c r="Q39" s="33"/>
      <c r="R39" s="33"/>
      <c r="S39" s="33"/>
      <c r="T39" s="33"/>
      <c r="U39" s="22"/>
      <c r="V39" s="22"/>
      <c r="W39" s="22"/>
      <c r="X39" s="48"/>
      <c r="Y39" s="48"/>
      <c r="Z39" s="22"/>
      <c r="AA39" s="22"/>
      <c r="AB39" s="22"/>
      <c r="AC39" s="22"/>
      <c r="AD39" s="23"/>
    </row>
    <row r="40" spans="1:30" x14ac:dyDescent="0.2">
      <c r="A40" s="34" t="str">
        <f>IF('Übersicht Quelle_Stoffe'!A40="","",IF('Übersicht Quelle_Stoffe'!P40=ja,'Übersicht Quelle_Stoffe'!A40,""))</f>
        <v/>
      </c>
      <c r="B40" s="33" t="str">
        <f>IF('Übersicht Quelle_Stoffe'!B40="","",IF('Übersicht Quelle_Stoffe'!P40=ja,'Übersicht Quelle_Stoffe'!B40,""))</f>
        <v/>
      </c>
      <c r="C40" s="33" t="str">
        <f>IF('Übersicht Quelle_Stoffe'!C40="","",IF('Übersicht Quelle_Stoffe'!P40=ja,'Übersicht Quelle_Stoffe'!C40,""))</f>
        <v/>
      </c>
      <c r="D40" s="33" t="str">
        <f>IF('Übersicht Quelle_Stoffe'!D40="","",IF('Übersicht Quelle_Stoffe'!P40=ja,'Übersicht Quelle_Stoffe'!D40,""))</f>
        <v/>
      </c>
      <c r="E40" s="33" t="str">
        <f>IF('Übersicht Quelle_Stoffe'!E40="","",IF('Übersicht Quelle_Stoffe'!P40=ja,'Übersicht Quelle_Stoffe'!E40,""))</f>
        <v/>
      </c>
      <c r="F40" s="33" t="str">
        <f>IF('Übersicht Quelle_Stoffe'!F40="","",IF('Übersicht Quelle_Stoffe'!P40=ja,'Übersicht Quelle_Stoffe'!F40,""))</f>
        <v/>
      </c>
      <c r="G40" s="33" t="str">
        <f>IF('Übersicht Quelle_Stoffe'!G40="","",IF('Übersicht Quelle_Stoffe'!P40=ja,'Übersicht Quelle_Stoffe'!G40,""))</f>
        <v/>
      </c>
      <c r="H40" s="33" t="str">
        <f>IF('Übersicht Quelle_Stoffe'!H40="","",IF('Übersicht Quelle_Stoffe'!P40=ja,'Übersicht Quelle_Stoffe'!H40,""))</f>
        <v/>
      </c>
      <c r="I40" s="33" t="str">
        <f>IF('Übersicht Quelle_Stoffe'!I40="","",IF('Übersicht Quelle_Stoffe'!P40=ja,'Übersicht Quelle_Stoffe'!I40,""))</f>
        <v/>
      </c>
      <c r="J40" s="33" t="str">
        <f>IF('Übersicht Quelle_Stoffe'!J40="","",IF('Übersicht Quelle_Stoffe'!P40=ja,'Übersicht Quelle_Stoffe'!J40,""))</f>
        <v/>
      </c>
      <c r="K40" s="33" t="str">
        <f>IF('Übersicht Quelle_Stoffe'!K40="","",IF('Übersicht Quelle_Stoffe'!P40=ja,'Übersicht Quelle_Stoffe'!K40,""))</f>
        <v/>
      </c>
      <c r="L40" s="33" t="str">
        <f>IF('Übersicht Quelle_Stoffe'!L40="","",IF('Übersicht Quelle_Stoffe'!P40=ja,'Übersicht Quelle_Stoffe'!L40,""))</f>
        <v/>
      </c>
      <c r="M40" s="33"/>
      <c r="N40" s="33"/>
      <c r="O40" s="33"/>
      <c r="P40" s="33"/>
      <c r="Q40" s="33"/>
      <c r="R40" s="33"/>
      <c r="S40" s="33"/>
      <c r="T40" s="33"/>
      <c r="U40" s="22"/>
      <c r="V40" s="22"/>
      <c r="W40" s="22"/>
      <c r="X40" s="48"/>
      <c r="Y40" s="48"/>
      <c r="Z40" s="22"/>
      <c r="AA40" s="22"/>
      <c r="AB40" s="22"/>
      <c r="AC40" s="22"/>
      <c r="AD40" s="23"/>
    </row>
    <row r="41" spans="1:30" x14ac:dyDescent="0.2">
      <c r="A41" s="34" t="str">
        <f>IF('Übersicht Quelle_Stoffe'!A41="","",IF('Übersicht Quelle_Stoffe'!P41=ja,'Übersicht Quelle_Stoffe'!A41,""))</f>
        <v/>
      </c>
      <c r="B41" s="33" t="str">
        <f>IF('Übersicht Quelle_Stoffe'!B41="","",IF('Übersicht Quelle_Stoffe'!P41=ja,'Übersicht Quelle_Stoffe'!B41,""))</f>
        <v/>
      </c>
      <c r="C41" s="33" t="str">
        <f>IF('Übersicht Quelle_Stoffe'!C41="","",IF('Übersicht Quelle_Stoffe'!P41=ja,'Übersicht Quelle_Stoffe'!C41,""))</f>
        <v/>
      </c>
      <c r="D41" s="33" t="str">
        <f>IF('Übersicht Quelle_Stoffe'!D41="","",IF('Übersicht Quelle_Stoffe'!P41=ja,'Übersicht Quelle_Stoffe'!D41,""))</f>
        <v/>
      </c>
      <c r="E41" s="33" t="str">
        <f>IF('Übersicht Quelle_Stoffe'!E41="","",IF('Übersicht Quelle_Stoffe'!P41=ja,'Übersicht Quelle_Stoffe'!E41,""))</f>
        <v/>
      </c>
      <c r="F41" s="33" t="str">
        <f>IF('Übersicht Quelle_Stoffe'!F41="","",IF('Übersicht Quelle_Stoffe'!P41=ja,'Übersicht Quelle_Stoffe'!F41,""))</f>
        <v/>
      </c>
      <c r="G41" s="33" t="str">
        <f>IF('Übersicht Quelle_Stoffe'!G41="","",IF('Übersicht Quelle_Stoffe'!P41=ja,'Übersicht Quelle_Stoffe'!G41,""))</f>
        <v/>
      </c>
      <c r="H41" s="33" t="str">
        <f>IF('Übersicht Quelle_Stoffe'!H41="","",IF('Übersicht Quelle_Stoffe'!P41=ja,'Übersicht Quelle_Stoffe'!H41,""))</f>
        <v/>
      </c>
      <c r="I41" s="33" t="str">
        <f>IF('Übersicht Quelle_Stoffe'!I41="","",IF('Übersicht Quelle_Stoffe'!P41=ja,'Übersicht Quelle_Stoffe'!I41,""))</f>
        <v/>
      </c>
      <c r="J41" s="33" t="str">
        <f>IF('Übersicht Quelle_Stoffe'!J41="","",IF('Übersicht Quelle_Stoffe'!P41=ja,'Übersicht Quelle_Stoffe'!J41,""))</f>
        <v/>
      </c>
      <c r="K41" s="33" t="str">
        <f>IF('Übersicht Quelle_Stoffe'!K41="","",IF('Übersicht Quelle_Stoffe'!P41=ja,'Übersicht Quelle_Stoffe'!K41,""))</f>
        <v/>
      </c>
      <c r="L41" s="33" t="str">
        <f>IF('Übersicht Quelle_Stoffe'!L41="","",IF('Übersicht Quelle_Stoffe'!P41=ja,'Übersicht Quelle_Stoffe'!L41,""))</f>
        <v/>
      </c>
      <c r="M41" s="33"/>
      <c r="N41" s="33"/>
      <c r="O41" s="33"/>
      <c r="P41" s="33"/>
      <c r="Q41" s="33"/>
      <c r="R41" s="33"/>
      <c r="S41" s="33"/>
      <c r="T41" s="33"/>
      <c r="U41" s="22"/>
      <c r="V41" s="22"/>
      <c r="W41" s="22"/>
      <c r="X41" s="48"/>
      <c r="Y41" s="48"/>
      <c r="Z41" s="22"/>
      <c r="AA41" s="22"/>
      <c r="AB41" s="22"/>
      <c r="AC41" s="22"/>
      <c r="AD41" s="23"/>
    </row>
    <row r="42" spans="1:30" x14ac:dyDescent="0.2">
      <c r="A42" s="34" t="str">
        <f>IF('Übersicht Quelle_Stoffe'!A42="","",IF('Übersicht Quelle_Stoffe'!P42=ja,'Übersicht Quelle_Stoffe'!A42,""))</f>
        <v/>
      </c>
      <c r="B42" s="33" t="str">
        <f>IF('Übersicht Quelle_Stoffe'!B42="","",IF('Übersicht Quelle_Stoffe'!P42=ja,'Übersicht Quelle_Stoffe'!B42,""))</f>
        <v/>
      </c>
      <c r="C42" s="33" t="str">
        <f>IF('Übersicht Quelle_Stoffe'!C42="","",IF('Übersicht Quelle_Stoffe'!P42=ja,'Übersicht Quelle_Stoffe'!C42,""))</f>
        <v/>
      </c>
      <c r="D42" s="33" t="str">
        <f>IF('Übersicht Quelle_Stoffe'!D42="","",IF('Übersicht Quelle_Stoffe'!P42=ja,'Übersicht Quelle_Stoffe'!D42,""))</f>
        <v/>
      </c>
      <c r="E42" s="33" t="str">
        <f>IF('Übersicht Quelle_Stoffe'!E42="","",IF('Übersicht Quelle_Stoffe'!P42=ja,'Übersicht Quelle_Stoffe'!E42,""))</f>
        <v/>
      </c>
      <c r="F42" s="33" t="str">
        <f>IF('Übersicht Quelle_Stoffe'!F42="","",IF('Übersicht Quelle_Stoffe'!P42=ja,'Übersicht Quelle_Stoffe'!F42,""))</f>
        <v/>
      </c>
      <c r="G42" s="33" t="str">
        <f>IF('Übersicht Quelle_Stoffe'!G42="","",IF('Übersicht Quelle_Stoffe'!P42=ja,'Übersicht Quelle_Stoffe'!G42,""))</f>
        <v/>
      </c>
      <c r="H42" s="33" t="str">
        <f>IF('Übersicht Quelle_Stoffe'!H42="","",IF('Übersicht Quelle_Stoffe'!P42=ja,'Übersicht Quelle_Stoffe'!H42,""))</f>
        <v/>
      </c>
      <c r="I42" s="33" t="str">
        <f>IF('Übersicht Quelle_Stoffe'!I42="","",IF('Übersicht Quelle_Stoffe'!P42=ja,'Übersicht Quelle_Stoffe'!I42,""))</f>
        <v/>
      </c>
      <c r="J42" s="33" t="str">
        <f>IF('Übersicht Quelle_Stoffe'!J42="","",IF('Übersicht Quelle_Stoffe'!P42=ja,'Übersicht Quelle_Stoffe'!J42,""))</f>
        <v/>
      </c>
      <c r="K42" s="33" t="str">
        <f>IF('Übersicht Quelle_Stoffe'!K42="","",IF('Übersicht Quelle_Stoffe'!P42=ja,'Übersicht Quelle_Stoffe'!K42,""))</f>
        <v/>
      </c>
      <c r="L42" s="33" t="str">
        <f>IF('Übersicht Quelle_Stoffe'!L42="","",IF('Übersicht Quelle_Stoffe'!P42=ja,'Übersicht Quelle_Stoffe'!L42,""))</f>
        <v/>
      </c>
      <c r="M42" s="33"/>
      <c r="N42" s="33"/>
      <c r="O42" s="33"/>
      <c r="P42" s="33"/>
      <c r="Q42" s="33"/>
      <c r="R42" s="33"/>
      <c r="S42" s="33"/>
      <c r="T42" s="33"/>
      <c r="U42" s="22"/>
      <c r="V42" s="22"/>
      <c r="W42" s="22"/>
      <c r="X42" s="48"/>
      <c r="Y42" s="48"/>
      <c r="Z42" s="22"/>
      <c r="AA42" s="22"/>
      <c r="AB42" s="22"/>
      <c r="AC42" s="22"/>
      <c r="AD42" s="23"/>
    </row>
    <row r="43" spans="1:30" x14ac:dyDescent="0.2">
      <c r="A43" s="34" t="str">
        <f>IF('Übersicht Quelle_Stoffe'!A43="","",IF('Übersicht Quelle_Stoffe'!P43=ja,'Übersicht Quelle_Stoffe'!A43,""))</f>
        <v/>
      </c>
      <c r="B43" s="33" t="str">
        <f>IF('Übersicht Quelle_Stoffe'!B43="","",IF('Übersicht Quelle_Stoffe'!P43=ja,'Übersicht Quelle_Stoffe'!B43,""))</f>
        <v/>
      </c>
      <c r="C43" s="33" t="str">
        <f>IF('Übersicht Quelle_Stoffe'!C43="","",IF('Übersicht Quelle_Stoffe'!P43=ja,'Übersicht Quelle_Stoffe'!C43,""))</f>
        <v/>
      </c>
      <c r="D43" s="33" t="str">
        <f>IF('Übersicht Quelle_Stoffe'!D43="","",IF('Übersicht Quelle_Stoffe'!P43=ja,'Übersicht Quelle_Stoffe'!D43,""))</f>
        <v/>
      </c>
      <c r="E43" s="33" t="str">
        <f>IF('Übersicht Quelle_Stoffe'!E43="","",IF('Übersicht Quelle_Stoffe'!P43=ja,'Übersicht Quelle_Stoffe'!E43,""))</f>
        <v/>
      </c>
      <c r="F43" s="33" t="str">
        <f>IF('Übersicht Quelle_Stoffe'!F43="","",IF('Übersicht Quelle_Stoffe'!P43=ja,'Übersicht Quelle_Stoffe'!F43,""))</f>
        <v/>
      </c>
      <c r="G43" s="33" t="str">
        <f>IF('Übersicht Quelle_Stoffe'!G43="","",IF('Übersicht Quelle_Stoffe'!P43=ja,'Übersicht Quelle_Stoffe'!G43,""))</f>
        <v/>
      </c>
      <c r="H43" s="33" t="str">
        <f>IF('Übersicht Quelle_Stoffe'!H43="","",IF('Übersicht Quelle_Stoffe'!P43=ja,'Übersicht Quelle_Stoffe'!H43,""))</f>
        <v/>
      </c>
      <c r="I43" s="33" t="str">
        <f>IF('Übersicht Quelle_Stoffe'!I43="","",IF('Übersicht Quelle_Stoffe'!P43=ja,'Übersicht Quelle_Stoffe'!I43,""))</f>
        <v/>
      </c>
      <c r="J43" s="33" t="str">
        <f>IF('Übersicht Quelle_Stoffe'!J43="","",IF('Übersicht Quelle_Stoffe'!P43=ja,'Übersicht Quelle_Stoffe'!J43,""))</f>
        <v/>
      </c>
      <c r="K43" s="33" t="str">
        <f>IF('Übersicht Quelle_Stoffe'!K43="","",IF('Übersicht Quelle_Stoffe'!P43=ja,'Übersicht Quelle_Stoffe'!K43,""))</f>
        <v/>
      </c>
      <c r="L43" s="33" t="str">
        <f>IF('Übersicht Quelle_Stoffe'!L43="","",IF('Übersicht Quelle_Stoffe'!P43=ja,'Übersicht Quelle_Stoffe'!L43,""))</f>
        <v/>
      </c>
      <c r="M43" s="33"/>
      <c r="N43" s="33"/>
      <c r="O43" s="33"/>
      <c r="P43" s="33"/>
      <c r="Q43" s="33"/>
      <c r="R43" s="33"/>
      <c r="S43" s="33"/>
      <c r="T43" s="33"/>
      <c r="U43" s="22"/>
      <c r="V43" s="22"/>
      <c r="W43" s="22"/>
      <c r="X43" s="48"/>
      <c r="Y43" s="48"/>
      <c r="Z43" s="22"/>
      <c r="AA43" s="22"/>
      <c r="AB43" s="22"/>
      <c r="AC43" s="22"/>
      <c r="AD43" s="23"/>
    </row>
    <row r="44" spans="1:30" x14ac:dyDescent="0.2">
      <c r="A44" s="34" t="str">
        <f>IF('Übersicht Quelle_Stoffe'!A44="","",IF('Übersicht Quelle_Stoffe'!P44=ja,'Übersicht Quelle_Stoffe'!A44,""))</f>
        <v/>
      </c>
      <c r="B44" s="33" t="str">
        <f>IF('Übersicht Quelle_Stoffe'!B44="","",IF('Übersicht Quelle_Stoffe'!P44=ja,'Übersicht Quelle_Stoffe'!B44,""))</f>
        <v/>
      </c>
      <c r="C44" s="33" t="str">
        <f>IF('Übersicht Quelle_Stoffe'!C44="","",IF('Übersicht Quelle_Stoffe'!P44=ja,'Übersicht Quelle_Stoffe'!C44,""))</f>
        <v/>
      </c>
      <c r="D44" s="33" t="str">
        <f>IF('Übersicht Quelle_Stoffe'!D44="","",IF('Übersicht Quelle_Stoffe'!P44=ja,'Übersicht Quelle_Stoffe'!D44,""))</f>
        <v/>
      </c>
      <c r="E44" s="33" t="str">
        <f>IF('Übersicht Quelle_Stoffe'!E44="","",IF('Übersicht Quelle_Stoffe'!P44=ja,'Übersicht Quelle_Stoffe'!E44,""))</f>
        <v/>
      </c>
      <c r="F44" s="33" t="str">
        <f>IF('Übersicht Quelle_Stoffe'!F44="","",IF('Übersicht Quelle_Stoffe'!P44=ja,'Übersicht Quelle_Stoffe'!F44,""))</f>
        <v/>
      </c>
      <c r="G44" s="33" t="str">
        <f>IF('Übersicht Quelle_Stoffe'!G44="","",IF('Übersicht Quelle_Stoffe'!P44=ja,'Übersicht Quelle_Stoffe'!G44,""))</f>
        <v/>
      </c>
      <c r="H44" s="33" t="str">
        <f>IF('Übersicht Quelle_Stoffe'!H44="","",IF('Übersicht Quelle_Stoffe'!P44=ja,'Übersicht Quelle_Stoffe'!H44,""))</f>
        <v/>
      </c>
      <c r="I44" s="33" t="str">
        <f>IF('Übersicht Quelle_Stoffe'!I44="","",IF('Übersicht Quelle_Stoffe'!P44=ja,'Übersicht Quelle_Stoffe'!I44,""))</f>
        <v/>
      </c>
      <c r="J44" s="33" t="str">
        <f>IF('Übersicht Quelle_Stoffe'!J44="","",IF('Übersicht Quelle_Stoffe'!P44=ja,'Übersicht Quelle_Stoffe'!J44,""))</f>
        <v/>
      </c>
      <c r="K44" s="33" t="str">
        <f>IF('Übersicht Quelle_Stoffe'!K44="","",IF('Übersicht Quelle_Stoffe'!P44=ja,'Übersicht Quelle_Stoffe'!K44,""))</f>
        <v/>
      </c>
      <c r="L44" s="33" t="str">
        <f>IF('Übersicht Quelle_Stoffe'!L44="","",IF('Übersicht Quelle_Stoffe'!P44=ja,'Übersicht Quelle_Stoffe'!L44,""))</f>
        <v/>
      </c>
      <c r="M44" s="33"/>
      <c r="N44" s="33"/>
      <c r="O44" s="33"/>
      <c r="P44" s="33"/>
      <c r="Q44" s="33"/>
      <c r="R44" s="33"/>
      <c r="S44" s="33"/>
      <c r="T44" s="33"/>
      <c r="U44" s="22"/>
      <c r="V44" s="22"/>
      <c r="W44" s="22"/>
      <c r="X44" s="48"/>
      <c r="Y44" s="48"/>
      <c r="Z44" s="22"/>
      <c r="AA44" s="22"/>
      <c r="AB44" s="22"/>
      <c r="AC44" s="22"/>
      <c r="AD44" s="23"/>
    </row>
    <row r="45" spans="1:30" x14ac:dyDescent="0.2">
      <c r="A45" s="34" t="str">
        <f>IF('Übersicht Quelle_Stoffe'!A45="","",IF('Übersicht Quelle_Stoffe'!P45=ja,'Übersicht Quelle_Stoffe'!A45,""))</f>
        <v/>
      </c>
      <c r="B45" s="33" t="str">
        <f>IF('Übersicht Quelle_Stoffe'!B45="","",IF('Übersicht Quelle_Stoffe'!P45=ja,'Übersicht Quelle_Stoffe'!B45,""))</f>
        <v/>
      </c>
      <c r="C45" s="33" t="str">
        <f>IF('Übersicht Quelle_Stoffe'!C45="","",IF('Übersicht Quelle_Stoffe'!P45=ja,'Übersicht Quelle_Stoffe'!C45,""))</f>
        <v/>
      </c>
      <c r="D45" s="33" t="str">
        <f>IF('Übersicht Quelle_Stoffe'!D45="","",IF('Übersicht Quelle_Stoffe'!P45=ja,'Übersicht Quelle_Stoffe'!D45,""))</f>
        <v/>
      </c>
      <c r="E45" s="33" t="str">
        <f>IF('Übersicht Quelle_Stoffe'!E45="","",IF('Übersicht Quelle_Stoffe'!P45=ja,'Übersicht Quelle_Stoffe'!E45,""))</f>
        <v/>
      </c>
      <c r="F45" s="33" t="str">
        <f>IF('Übersicht Quelle_Stoffe'!F45="","",IF('Übersicht Quelle_Stoffe'!P45=ja,'Übersicht Quelle_Stoffe'!F45,""))</f>
        <v/>
      </c>
      <c r="G45" s="33" t="str">
        <f>IF('Übersicht Quelle_Stoffe'!G45="","",IF('Übersicht Quelle_Stoffe'!P45=ja,'Übersicht Quelle_Stoffe'!G45,""))</f>
        <v/>
      </c>
      <c r="H45" s="33" t="str">
        <f>IF('Übersicht Quelle_Stoffe'!H45="","",IF('Übersicht Quelle_Stoffe'!P45=ja,'Übersicht Quelle_Stoffe'!H45,""))</f>
        <v/>
      </c>
      <c r="I45" s="33" t="str">
        <f>IF('Übersicht Quelle_Stoffe'!I45="","",IF('Übersicht Quelle_Stoffe'!P45=ja,'Übersicht Quelle_Stoffe'!I45,""))</f>
        <v/>
      </c>
      <c r="J45" s="33" t="str">
        <f>IF('Übersicht Quelle_Stoffe'!J45="","",IF('Übersicht Quelle_Stoffe'!P45=ja,'Übersicht Quelle_Stoffe'!J45,""))</f>
        <v/>
      </c>
      <c r="K45" s="33" t="str">
        <f>IF('Übersicht Quelle_Stoffe'!K45="","",IF('Übersicht Quelle_Stoffe'!P45=ja,'Übersicht Quelle_Stoffe'!K45,""))</f>
        <v/>
      </c>
      <c r="L45" s="33" t="str">
        <f>IF('Übersicht Quelle_Stoffe'!L45="","",IF('Übersicht Quelle_Stoffe'!P45=ja,'Übersicht Quelle_Stoffe'!L45,""))</f>
        <v/>
      </c>
      <c r="M45" s="33"/>
      <c r="N45" s="33"/>
      <c r="O45" s="33"/>
      <c r="P45" s="33"/>
      <c r="Q45" s="33"/>
      <c r="R45" s="33"/>
      <c r="S45" s="33"/>
      <c r="T45" s="33"/>
      <c r="U45" s="22"/>
      <c r="V45" s="22"/>
      <c r="W45" s="22"/>
      <c r="X45" s="48"/>
      <c r="Y45" s="48"/>
      <c r="Z45" s="22"/>
      <c r="AA45" s="22"/>
      <c r="AB45" s="22"/>
      <c r="AC45" s="22"/>
      <c r="AD45" s="23"/>
    </row>
    <row r="46" spans="1:30" x14ac:dyDescent="0.2">
      <c r="A46" s="34" t="str">
        <f>IF('Übersicht Quelle_Stoffe'!A46="","",IF('Übersicht Quelle_Stoffe'!P46=ja,'Übersicht Quelle_Stoffe'!A46,""))</f>
        <v/>
      </c>
      <c r="B46" s="33" t="str">
        <f>IF('Übersicht Quelle_Stoffe'!B46="","",IF('Übersicht Quelle_Stoffe'!P46=ja,'Übersicht Quelle_Stoffe'!B46,""))</f>
        <v/>
      </c>
      <c r="C46" s="33" t="str">
        <f>IF('Übersicht Quelle_Stoffe'!C46="","",IF('Übersicht Quelle_Stoffe'!P46=ja,'Übersicht Quelle_Stoffe'!C46,""))</f>
        <v/>
      </c>
      <c r="D46" s="33" t="str">
        <f>IF('Übersicht Quelle_Stoffe'!D46="","",IF('Übersicht Quelle_Stoffe'!P46=ja,'Übersicht Quelle_Stoffe'!D46,""))</f>
        <v/>
      </c>
      <c r="E46" s="33" t="str">
        <f>IF('Übersicht Quelle_Stoffe'!E46="","",IF('Übersicht Quelle_Stoffe'!P46=ja,'Übersicht Quelle_Stoffe'!E46,""))</f>
        <v/>
      </c>
      <c r="F46" s="33" t="str">
        <f>IF('Übersicht Quelle_Stoffe'!F46="","",IF('Übersicht Quelle_Stoffe'!P46=ja,'Übersicht Quelle_Stoffe'!F46,""))</f>
        <v/>
      </c>
      <c r="G46" s="33" t="str">
        <f>IF('Übersicht Quelle_Stoffe'!G46="","",IF('Übersicht Quelle_Stoffe'!P46=ja,'Übersicht Quelle_Stoffe'!G46,""))</f>
        <v/>
      </c>
      <c r="H46" s="33" t="str">
        <f>IF('Übersicht Quelle_Stoffe'!H46="","",IF('Übersicht Quelle_Stoffe'!P46=ja,'Übersicht Quelle_Stoffe'!H46,""))</f>
        <v/>
      </c>
      <c r="I46" s="33" t="str">
        <f>IF('Übersicht Quelle_Stoffe'!I46="","",IF('Übersicht Quelle_Stoffe'!P46=ja,'Übersicht Quelle_Stoffe'!I46,""))</f>
        <v/>
      </c>
      <c r="J46" s="33" t="str">
        <f>IF('Übersicht Quelle_Stoffe'!J46="","",IF('Übersicht Quelle_Stoffe'!P46=ja,'Übersicht Quelle_Stoffe'!J46,""))</f>
        <v/>
      </c>
      <c r="K46" s="33" t="str">
        <f>IF('Übersicht Quelle_Stoffe'!K46="","",IF('Übersicht Quelle_Stoffe'!P46=ja,'Übersicht Quelle_Stoffe'!K46,""))</f>
        <v/>
      </c>
      <c r="L46" s="33" t="str">
        <f>IF('Übersicht Quelle_Stoffe'!L46="","",IF('Übersicht Quelle_Stoffe'!P46=ja,'Übersicht Quelle_Stoffe'!L46,""))</f>
        <v/>
      </c>
      <c r="M46" s="33"/>
      <c r="N46" s="33"/>
      <c r="O46" s="33"/>
      <c r="P46" s="33"/>
      <c r="Q46" s="33"/>
      <c r="R46" s="33"/>
      <c r="S46" s="33"/>
      <c r="T46" s="33"/>
      <c r="U46" s="22"/>
      <c r="V46" s="22"/>
      <c r="W46" s="22"/>
      <c r="X46" s="48"/>
      <c r="Y46" s="48"/>
      <c r="Z46" s="22"/>
      <c r="AA46" s="22"/>
      <c r="AB46" s="22"/>
      <c r="AC46" s="22"/>
      <c r="AD46" s="23"/>
    </row>
    <row r="47" spans="1:30" x14ac:dyDescent="0.2">
      <c r="A47" s="34" t="str">
        <f>IF('Übersicht Quelle_Stoffe'!A47="","",IF('Übersicht Quelle_Stoffe'!P47=ja,'Übersicht Quelle_Stoffe'!A47,""))</f>
        <v/>
      </c>
      <c r="B47" s="33" t="str">
        <f>IF('Übersicht Quelle_Stoffe'!B47="","",IF('Übersicht Quelle_Stoffe'!P47=ja,'Übersicht Quelle_Stoffe'!B47,""))</f>
        <v/>
      </c>
      <c r="C47" s="33" t="str">
        <f>IF('Übersicht Quelle_Stoffe'!C47="","",IF('Übersicht Quelle_Stoffe'!P47=ja,'Übersicht Quelle_Stoffe'!C47,""))</f>
        <v/>
      </c>
      <c r="D47" s="33" t="str">
        <f>IF('Übersicht Quelle_Stoffe'!D47="","",IF('Übersicht Quelle_Stoffe'!P47=ja,'Übersicht Quelle_Stoffe'!D47,""))</f>
        <v/>
      </c>
      <c r="E47" s="33" t="str">
        <f>IF('Übersicht Quelle_Stoffe'!E47="","",IF('Übersicht Quelle_Stoffe'!P47=ja,'Übersicht Quelle_Stoffe'!E47,""))</f>
        <v/>
      </c>
      <c r="F47" s="33" t="str">
        <f>IF('Übersicht Quelle_Stoffe'!F47="","",IF('Übersicht Quelle_Stoffe'!P47=ja,'Übersicht Quelle_Stoffe'!F47,""))</f>
        <v/>
      </c>
      <c r="G47" s="33" t="str">
        <f>IF('Übersicht Quelle_Stoffe'!G47="","",IF('Übersicht Quelle_Stoffe'!P47=ja,'Übersicht Quelle_Stoffe'!G47,""))</f>
        <v/>
      </c>
      <c r="H47" s="33" t="str">
        <f>IF('Übersicht Quelle_Stoffe'!H47="","",IF('Übersicht Quelle_Stoffe'!P47=ja,'Übersicht Quelle_Stoffe'!H47,""))</f>
        <v/>
      </c>
      <c r="I47" s="33" t="str">
        <f>IF('Übersicht Quelle_Stoffe'!I47="","",IF('Übersicht Quelle_Stoffe'!P47=ja,'Übersicht Quelle_Stoffe'!I47,""))</f>
        <v/>
      </c>
      <c r="J47" s="33" t="str">
        <f>IF('Übersicht Quelle_Stoffe'!J47="","",IF('Übersicht Quelle_Stoffe'!P47=ja,'Übersicht Quelle_Stoffe'!J47,""))</f>
        <v/>
      </c>
      <c r="K47" s="33" t="str">
        <f>IF('Übersicht Quelle_Stoffe'!K47="","",IF('Übersicht Quelle_Stoffe'!P47=ja,'Übersicht Quelle_Stoffe'!K47,""))</f>
        <v/>
      </c>
      <c r="L47" s="33" t="str">
        <f>IF('Übersicht Quelle_Stoffe'!L47="","",IF('Übersicht Quelle_Stoffe'!P47=ja,'Übersicht Quelle_Stoffe'!L47,""))</f>
        <v/>
      </c>
      <c r="M47" s="33"/>
      <c r="N47" s="33"/>
      <c r="O47" s="33"/>
      <c r="P47" s="33"/>
      <c r="Q47" s="33"/>
      <c r="R47" s="33"/>
      <c r="S47" s="33"/>
      <c r="T47" s="33"/>
      <c r="U47" s="22"/>
      <c r="V47" s="22"/>
      <c r="W47" s="22"/>
      <c r="X47" s="48"/>
      <c r="Y47" s="48"/>
      <c r="Z47" s="22"/>
      <c r="AA47" s="22"/>
      <c r="AB47" s="22"/>
      <c r="AC47" s="22"/>
      <c r="AD47" s="23"/>
    </row>
    <row r="48" spans="1:30" x14ac:dyDescent="0.2">
      <c r="A48" s="34" t="str">
        <f>IF('Übersicht Quelle_Stoffe'!A48="","",IF('Übersicht Quelle_Stoffe'!P48=ja,'Übersicht Quelle_Stoffe'!A48,""))</f>
        <v/>
      </c>
      <c r="B48" s="33" t="str">
        <f>IF('Übersicht Quelle_Stoffe'!B48="","",IF('Übersicht Quelle_Stoffe'!P48=ja,'Übersicht Quelle_Stoffe'!B48,""))</f>
        <v/>
      </c>
      <c r="C48" s="33" t="str">
        <f>IF('Übersicht Quelle_Stoffe'!C48="","",IF('Übersicht Quelle_Stoffe'!P48=ja,'Übersicht Quelle_Stoffe'!C48,""))</f>
        <v/>
      </c>
      <c r="D48" s="33" t="str">
        <f>IF('Übersicht Quelle_Stoffe'!D48="","",IF('Übersicht Quelle_Stoffe'!P48=ja,'Übersicht Quelle_Stoffe'!D48,""))</f>
        <v/>
      </c>
      <c r="E48" s="33" t="str">
        <f>IF('Übersicht Quelle_Stoffe'!E48="","",IF('Übersicht Quelle_Stoffe'!P48=ja,'Übersicht Quelle_Stoffe'!E48,""))</f>
        <v/>
      </c>
      <c r="F48" s="33" t="str">
        <f>IF('Übersicht Quelle_Stoffe'!F48="","",IF('Übersicht Quelle_Stoffe'!P48=ja,'Übersicht Quelle_Stoffe'!F48,""))</f>
        <v/>
      </c>
      <c r="G48" s="33" t="str">
        <f>IF('Übersicht Quelle_Stoffe'!G48="","",IF('Übersicht Quelle_Stoffe'!P48=ja,'Übersicht Quelle_Stoffe'!G48,""))</f>
        <v/>
      </c>
      <c r="H48" s="33" t="str">
        <f>IF('Übersicht Quelle_Stoffe'!H48="","",IF('Übersicht Quelle_Stoffe'!P48=ja,'Übersicht Quelle_Stoffe'!H48,""))</f>
        <v/>
      </c>
      <c r="I48" s="33" t="str">
        <f>IF('Übersicht Quelle_Stoffe'!I48="","",IF('Übersicht Quelle_Stoffe'!P48=ja,'Übersicht Quelle_Stoffe'!I48,""))</f>
        <v/>
      </c>
      <c r="J48" s="33" t="str">
        <f>IF('Übersicht Quelle_Stoffe'!J48="","",IF('Übersicht Quelle_Stoffe'!P48=ja,'Übersicht Quelle_Stoffe'!J48,""))</f>
        <v/>
      </c>
      <c r="K48" s="33" t="str">
        <f>IF('Übersicht Quelle_Stoffe'!K48="","",IF('Übersicht Quelle_Stoffe'!P48=ja,'Übersicht Quelle_Stoffe'!K48,""))</f>
        <v/>
      </c>
      <c r="L48" s="33" t="str">
        <f>IF('Übersicht Quelle_Stoffe'!L48="","",IF('Übersicht Quelle_Stoffe'!P48=ja,'Übersicht Quelle_Stoffe'!L48,""))</f>
        <v/>
      </c>
      <c r="M48" s="33"/>
      <c r="N48" s="33"/>
      <c r="O48" s="33"/>
      <c r="P48" s="33"/>
      <c r="Q48" s="33"/>
      <c r="R48" s="33"/>
      <c r="S48" s="33"/>
      <c r="T48" s="33"/>
      <c r="U48" s="22"/>
      <c r="V48" s="22"/>
      <c r="W48" s="22"/>
      <c r="X48" s="48"/>
      <c r="Y48" s="48"/>
      <c r="Z48" s="22"/>
      <c r="AA48" s="22"/>
      <c r="AB48" s="22"/>
      <c r="AC48" s="22"/>
      <c r="AD48" s="23"/>
    </row>
    <row r="49" spans="1:30" x14ac:dyDescent="0.2">
      <c r="A49" s="34" t="str">
        <f>IF('Übersicht Quelle_Stoffe'!A49="","",IF('Übersicht Quelle_Stoffe'!P49=ja,'Übersicht Quelle_Stoffe'!A49,""))</f>
        <v/>
      </c>
      <c r="B49" s="33" t="str">
        <f>IF('Übersicht Quelle_Stoffe'!B49="","",IF('Übersicht Quelle_Stoffe'!P49=ja,'Übersicht Quelle_Stoffe'!B49,""))</f>
        <v/>
      </c>
      <c r="C49" s="33" t="str">
        <f>IF('Übersicht Quelle_Stoffe'!C49="","",IF('Übersicht Quelle_Stoffe'!P49=ja,'Übersicht Quelle_Stoffe'!C49,""))</f>
        <v/>
      </c>
      <c r="D49" s="33" t="str">
        <f>IF('Übersicht Quelle_Stoffe'!D49="","",IF('Übersicht Quelle_Stoffe'!P49=ja,'Übersicht Quelle_Stoffe'!D49,""))</f>
        <v/>
      </c>
      <c r="E49" s="33" t="str">
        <f>IF('Übersicht Quelle_Stoffe'!E49="","",IF('Übersicht Quelle_Stoffe'!P49=ja,'Übersicht Quelle_Stoffe'!E49,""))</f>
        <v/>
      </c>
      <c r="F49" s="33" t="str">
        <f>IF('Übersicht Quelle_Stoffe'!F49="","",IF('Übersicht Quelle_Stoffe'!P49=ja,'Übersicht Quelle_Stoffe'!F49,""))</f>
        <v/>
      </c>
      <c r="G49" s="33" t="str">
        <f>IF('Übersicht Quelle_Stoffe'!G49="","",IF('Übersicht Quelle_Stoffe'!P49=ja,'Übersicht Quelle_Stoffe'!G49,""))</f>
        <v/>
      </c>
      <c r="H49" s="33" t="str">
        <f>IF('Übersicht Quelle_Stoffe'!H49="","",IF('Übersicht Quelle_Stoffe'!P49=ja,'Übersicht Quelle_Stoffe'!H49,""))</f>
        <v/>
      </c>
      <c r="I49" s="33" t="str">
        <f>IF('Übersicht Quelle_Stoffe'!I49="","",IF('Übersicht Quelle_Stoffe'!P49=ja,'Übersicht Quelle_Stoffe'!I49,""))</f>
        <v/>
      </c>
      <c r="J49" s="33" t="str">
        <f>IF('Übersicht Quelle_Stoffe'!J49="","",IF('Übersicht Quelle_Stoffe'!P49=ja,'Übersicht Quelle_Stoffe'!J49,""))</f>
        <v/>
      </c>
      <c r="K49" s="33" t="str">
        <f>IF('Übersicht Quelle_Stoffe'!K49="","",IF('Übersicht Quelle_Stoffe'!P49=ja,'Übersicht Quelle_Stoffe'!K49,""))</f>
        <v/>
      </c>
      <c r="L49" s="33" t="str">
        <f>IF('Übersicht Quelle_Stoffe'!L49="","",IF('Übersicht Quelle_Stoffe'!P49=ja,'Übersicht Quelle_Stoffe'!L49,""))</f>
        <v/>
      </c>
      <c r="M49" s="33"/>
      <c r="N49" s="33"/>
      <c r="O49" s="33"/>
      <c r="P49" s="33"/>
      <c r="Q49" s="33"/>
      <c r="R49" s="33"/>
      <c r="S49" s="33"/>
      <c r="T49" s="33"/>
      <c r="U49" s="22"/>
      <c r="V49" s="22"/>
      <c r="W49" s="22"/>
      <c r="X49" s="48"/>
      <c r="Y49" s="48"/>
      <c r="Z49" s="22"/>
      <c r="AA49" s="22"/>
      <c r="AB49" s="22"/>
      <c r="AC49" s="22"/>
      <c r="AD49" s="23"/>
    </row>
    <row r="50" spans="1:30" x14ac:dyDescent="0.2">
      <c r="A50" s="34" t="str">
        <f>IF('Übersicht Quelle_Stoffe'!A50="","",IF('Übersicht Quelle_Stoffe'!P50=ja,'Übersicht Quelle_Stoffe'!A50,""))</f>
        <v/>
      </c>
      <c r="B50" s="33" t="str">
        <f>IF('Übersicht Quelle_Stoffe'!B50="","",IF('Übersicht Quelle_Stoffe'!P50=ja,'Übersicht Quelle_Stoffe'!B50,""))</f>
        <v/>
      </c>
      <c r="C50" s="33" t="str">
        <f>IF('Übersicht Quelle_Stoffe'!C50="","",IF('Übersicht Quelle_Stoffe'!P50=ja,'Übersicht Quelle_Stoffe'!C50,""))</f>
        <v/>
      </c>
      <c r="D50" s="33" t="str">
        <f>IF('Übersicht Quelle_Stoffe'!D50="","",IF('Übersicht Quelle_Stoffe'!P50=ja,'Übersicht Quelle_Stoffe'!D50,""))</f>
        <v/>
      </c>
      <c r="E50" s="33" t="str">
        <f>IF('Übersicht Quelle_Stoffe'!E50="","",IF('Übersicht Quelle_Stoffe'!P50=ja,'Übersicht Quelle_Stoffe'!E50,""))</f>
        <v/>
      </c>
      <c r="F50" s="33" t="str">
        <f>IF('Übersicht Quelle_Stoffe'!F50="","",IF('Übersicht Quelle_Stoffe'!P50=ja,'Übersicht Quelle_Stoffe'!F50,""))</f>
        <v/>
      </c>
      <c r="G50" s="33" t="str">
        <f>IF('Übersicht Quelle_Stoffe'!G50="","",IF('Übersicht Quelle_Stoffe'!P50=ja,'Übersicht Quelle_Stoffe'!G50,""))</f>
        <v/>
      </c>
      <c r="H50" s="33" t="str">
        <f>IF('Übersicht Quelle_Stoffe'!H50="","",IF('Übersicht Quelle_Stoffe'!P50=ja,'Übersicht Quelle_Stoffe'!H50,""))</f>
        <v/>
      </c>
      <c r="I50" s="33" t="str">
        <f>IF('Übersicht Quelle_Stoffe'!I50="","",IF('Übersicht Quelle_Stoffe'!P50=ja,'Übersicht Quelle_Stoffe'!I50,""))</f>
        <v/>
      </c>
      <c r="J50" s="33" t="str">
        <f>IF('Übersicht Quelle_Stoffe'!J50="","",IF('Übersicht Quelle_Stoffe'!P50=ja,'Übersicht Quelle_Stoffe'!J50,""))</f>
        <v/>
      </c>
      <c r="K50" s="33" t="str">
        <f>IF('Übersicht Quelle_Stoffe'!K50="","",IF('Übersicht Quelle_Stoffe'!P50=ja,'Übersicht Quelle_Stoffe'!K50,""))</f>
        <v/>
      </c>
      <c r="L50" s="33" t="str">
        <f>IF('Übersicht Quelle_Stoffe'!L50="","",IF('Übersicht Quelle_Stoffe'!P50=ja,'Übersicht Quelle_Stoffe'!L50,""))</f>
        <v/>
      </c>
      <c r="M50" s="33"/>
      <c r="N50" s="33"/>
      <c r="O50" s="33"/>
      <c r="P50" s="33"/>
      <c r="Q50" s="33"/>
      <c r="R50" s="33"/>
      <c r="S50" s="33"/>
      <c r="T50" s="33"/>
      <c r="U50" s="22"/>
      <c r="V50" s="22"/>
      <c r="W50" s="22"/>
      <c r="X50" s="48"/>
      <c r="Y50" s="48"/>
      <c r="Z50" s="22"/>
      <c r="AA50" s="22"/>
      <c r="AB50" s="22"/>
      <c r="AC50" s="22"/>
      <c r="AD50" s="23"/>
    </row>
    <row r="51" spans="1:30" x14ac:dyDescent="0.2">
      <c r="A51" s="34" t="str">
        <f>IF('Übersicht Quelle_Stoffe'!A51="","",IF('Übersicht Quelle_Stoffe'!P51=ja,'Übersicht Quelle_Stoffe'!A51,""))</f>
        <v/>
      </c>
      <c r="B51" s="33" t="str">
        <f>IF('Übersicht Quelle_Stoffe'!B51="","",IF('Übersicht Quelle_Stoffe'!P51=ja,'Übersicht Quelle_Stoffe'!B51,""))</f>
        <v/>
      </c>
      <c r="C51" s="33" t="str">
        <f>IF('Übersicht Quelle_Stoffe'!C51="","",IF('Übersicht Quelle_Stoffe'!P51=ja,'Übersicht Quelle_Stoffe'!C51,""))</f>
        <v/>
      </c>
      <c r="D51" s="33" t="str">
        <f>IF('Übersicht Quelle_Stoffe'!D51="","",IF('Übersicht Quelle_Stoffe'!P51=ja,'Übersicht Quelle_Stoffe'!D51,""))</f>
        <v/>
      </c>
      <c r="E51" s="33" t="str">
        <f>IF('Übersicht Quelle_Stoffe'!E51="","",IF('Übersicht Quelle_Stoffe'!P51=ja,'Übersicht Quelle_Stoffe'!E51,""))</f>
        <v/>
      </c>
      <c r="F51" s="33" t="str">
        <f>IF('Übersicht Quelle_Stoffe'!F51="","",IF('Übersicht Quelle_Stoffe'!P51=ja,'Übersicht Quelle_Stoffe'!F51,""))</f>
        <v/>
      </c>
      <c r="G51" s="33" t="str">
        <f>IF('Übersicht Quelle_Stoffe'!G51="","",IF('Übersicht Quelle_Stoffe'!P51=ja,'Übersicht Quelle_Stoffe'!G51,""))</f>
        <v/>
      </c>
      <c r="H51" s="33" t="str">
        <f>IF('Übersicht Quelle_Stoffe'!H51="","",IF('Übersicht Quelle_Stoffe'!P51=ja,'Übersicht Quelle_Stoffe'!H51,""))</f>
        <v/>
      </c>
      <c r="I51" s="33" t="str">
        <f>IF('Übersicht Quelle_Stoffe'!I51="","",IF('Übersicht Quelle_Stoffe'!P51=ja,'Übersicht Quelle_Stoffe'!I51,""))</f>
        <v/>
      </c>
      <c r="J51" s="33" t="str">
        <f>IF('Übersicht Quelle_Stoffe'!J51="","",IF('Übersicht Quelle_Stoffe'!P51=ja,'Übersicht Quelle_Stoffe'!J51,""))</f>
        <v/>
      </c>
      <c r="K51" s="33" t="str">
        <f>IF('Übersicht Quelle_Stoffe'!K51="","",IF('Übersicht Quelle_Stoffe'!P51=ja,'Übersicht Quelle_Stoffe'!K51,""))</f>
        <v/>
      </c>
      <c r="L51" s="33" t="str">
        <f>IF('Übersicht Quelle_Stoffe'!L51="","",IF('Übersicht Quelle_Stoffe'!P51=ja,'Übersicht Quelle_Stoffe'!L51,""))</f>
        <v/>
      </c>
      <c r="M51" s="33"/>
      <c r="N51" s="33"/>
      <c r="O51" s="33"/>
      <c r="P51" s="33"/>
      <c r="Q51" s="33"/>
      <c r="R51" s="33"/>
      <c r="S51" s="33"/>
      <c r="T51" s="33"/>
      <c r="U51" s="22"/>
      <c r="V51" s="22"/>
      <c r="W51" s="22"/>
      <c r="X51" s="48"/>
      <c r="Y51" s="48"/>
      <c r="Z51" s="22"/>
      <c r="AA51" s="22"/>
      <c r="AB51" s="22"/>
      <c r="AC51" s="22"/>
      <c r="AD51" s="23"/>
    </row>
    <row r="52" spans="1:30" x14ac:dyDescent="0.2">
      <c r="A52" s="34" t="str">
        <f>IF('Übersicht Quelle_Stoffe'!A52="","",IF('Übersicht Quelle_Stoffe'!P52=ja,'Übersicht Quelle_Stoffe'!A52,""))</f>
        <v/>
      </c>
      <c r="B52" s="33" t="str">
        <f>IF('Übersicht Quelle_Stoffe'!B52="","",IF('Übersicht Quelle_Stoffe'!P52=ja,'Übersicht Quelle_Stoffe'!B52,""))</f>
        <v/>
      </c>
      <c r="C52" s="33" t="str">
        <f>IF('Übersicht Quelle_Stoffe'!C52="","",IF('Übersicht Quelle_Stoffe'!P52=ja,'Übersicht Quelle_Stoffe'!C52,""))</f>
        <v/>
      </c>
      <c r="D52" s="33" t="str">
        <f>IF('Übersicht Quelle_Stoffe'!D52="","",IF('Übersicht Quelle_Stoffe'!P52=ja,'Übersicht Quelle_Stoffe'!D52,""))</f>
        <v/>
      </c>
      <c r="E52" s="33" t="str">
        <f>IF('Übersicht Quelle_Stoffe'!E52="","",IF('Übersicht Quelle_Stoffe'!P52=ja,'Übersicht Quelle_Stoffe'!E52,""))</f>
        <v/>
      </c>
      <c r="F52" s="33" t="str">
        <f>IF('Übersicht Quelle_Stoffe'!F52="","",IF('Übersicht Quelle_Stoffe'!P52=ja,'Übersicht Quelle_Stoffe'!F52,""))</f>
        <v/>
      </c>
      <c r="G52" s="33" t="str">
        <f>IF('Übersicht Quelle_Stoffe'!G52="","",IF('Übersicht Quelle_Stoffe'!P52=ja,'Übersicht Quelle_Stoffe'!G52,""))</f>
        <v/>
      </c>
      <c r="H52" s="33" t="str">
        <f>IF('Übersicht Quelle_Stoffe'!H52="","",IF('Übersicht Quelle_Stoffe'!P52=ja,'Übersicht Quelle_Stoffe'!H52,""))</f>
        <v/>
      </c>
      <c r="I52" s="33" t="str">
        <f>IF('Übersicht Quelle_Stoffe'!I52="","",IF('Übersicht Quelle_Stoffe'!P52=ja,'Übersicht Quelle_Stoffe'!I52,""))</f>
        <v/>
      </c>
      <c r="J52" s="33" t="str">
        <f>IF('Übersicht Quelle_Stoffe'!J52="","",IF('Übersicht Quelle_Stoffe'!P52=ja,'Übersicht Quelle_Stoffe'!J52,""))</f>
        <v/>
      </c>
      <c r="K52" s="33" t="str">
        <f>IF('Übersicht Quelle_Stoffe'!K52="","",IF('Übersicht Quelle_Stoffe'!P52=ja,'Übersicht Quelle_Stoffe'!K52,""))</f>
        <v/>
      </c>
      <c r="L52" s="33" t="str">
        <f>IF('Übersicht Quelle_Stoffe'!L52="","",IF('Übersicht Quelle_Stoffe'!P52=ja,'Übersicht Quelle_Stoffe'!L52,""))</f>
        <v/>
      </c>
      <c r="M52" s="33"/>
      <c r="N52" s="33"/>
      <c r="O52" s="33"/>
      <c r="P52" s="33"/>
      <c r="Q52" s="33"/>
      <c r="R52" s="33"/>
      <c r="S52" s="33"/>
      <c r="T52" s="33"/>
      <c r="U52" s="22"/>
      <c r="V52" s="22"/>
      <c r="W52" s="22"/>
      <c r="X52" s="48"/>
      <c r="Y52" s="48"/>
      <c r="Z52" s="22"/>
      <c r="AA52" s="22"/>
      <c r="AB52" s="22"/>
      <c r="AC52" s="22"/>
      <c r="AD52" s="23"/>
    </row>
    <row r="53" spans="1:30" x14ac:dyDescent="0.2">
      <c r="A53" s="34" t="str">
        <f>IF('Übersicht Quelle_Stoffe'!A53="","",IF('Übersicht Quelle_Stoffe'!P53=ja,'Übersicht Quelle_Stoffe'!A53,""))</f>
        <v/>
      </c>
      <c r="B53" s="33" t="str">
        <f>IF('Übersicht Quelle_Stoffe'!B53="","",IF('Übersicht Quelle_Stoffe'!P53=ja,'Übersicht Quelle_Stoffe'!B53,""))</f>
        <v/>
      </c>
      <c r="C53" s="33" t="str">
        <f>IF('Übersicht Quelle_Stoffe'!C53="","",IF('Übersicht Quelle_Stoffe'!P53=ja,'Übersicht Quelle_Stoffe'!C53,""))</f>
        <v/>
      </c>
      <c r="D53" s="33" t="str">
        <f>IF('Übersicht Quelle_Stoffe'!D53="","",IF('Übersicht Quelle_Stoffe'!P53=ja,'Übersicht Quelle_Stoffe'!D53,""))</f>
        <v/>
      </c>
      <c r="E53" s="33" t="str">
        <f>IF('Übersicht Quelle_Stoffe'!E53="","",IF('Übersicht Quelle_Stoffe'!P53=ja,'Übersicht Quelle_Stoffe'!E53,""))</f>
        <v/>
      </c>
      <c r="F53" s="33" t="str">
        <f>IF('Übersicht Quelle_Stoffe'!F53="","",IF('Übersicht Quelle_Stoffe'!P53=ja,'Übersicht Quelle_Stoffe'!F53,""))</f>
        <v/>
      </c>
      <c r="G53" s="33" t="str">
        <f>IF('Übersicht Quelle_Stoffe'!G53="","",IF('Übersicht Quelle_Stoffe'!P53=ja,'Übersicht Quelle_Stoffe'!G53,""))</f>
        <v/>
      </c>
      <c r="H53" s="33" t="str">
        <f>IF('Übersicht Quelle_Stoffe'!H53="","",IF('Übersicht Quelle_Stoffe'!P53=ja,'Übersicht Quelle_Stoffe'!H53,""))</f>
        <v/>
      </c>
      <c r="I53" s="33" t="str">
        <f>IF('Übersicht Quelle_Stoffe'!I53="","",IF('Übersicht Quelle_Stoffe'!P53=ja,'Übersicht Quelle_Stoffe'!I53,""))</f>
        <v/>
      </c>
      <c r="J53" s="33" t="str">
        <f>IF('Übersicht Quelle_Stoffe'!J53="","",IF('Übersicht Quelle_Stoffe'!P53=ja,'Übersicht Quelle_Stoffe'!J53,""))</f>
        <v/>
      </c>
      <c r="K53" s="33" t="str">
        <f>IF('Übersicht Quelle_Stoffe'!K53="","",IF('Übersicht Quelle_Stoffe'!P53=ja,'Übersicht Quelle_Stoffe'!K53,""))</f>
        <v/>
      </c>
      <c r="L53" s="33" t="str">
        <f>IF('Übersicht Quelle_Stoffe'!L53="","",IF('Übersicht Quelle_Stoffe'!P53=ja,'Übersicht Quelle_Stoffe'!L53,""))</f>
        <v/>
      </c>
      <c r="M53" s="33"/>
      <c r="N53" s="33"/>
      <c r="O53" s="33"/>
      <c r="P53" s="33"/>
      <c r="Q53" s="33"/>
      <c r="R53" s="33"/>
      <c r="S53" s="33"/>
      <c r="T53" s="33"/>
      <c r="U53" s="22"/>
      <c r="V53" s="22"/>
      <c r="W53" s="22"/>
      <c r="X53" s="48"/>
      <c r="Y53" s="48"/>
      <c r="Z53" s="22"/>
      <c r="AA53" s="22"/>
      <c r="AB53" s="22"/>
      <c r="AC53" s="22"/>
      <c r="AD53" s="23"/>
    </row>
    <row r="54" spans="1:30" x14ac:dyDescent="0.2">
      <c r="A54" s="34" t="str">
        <f>IF('Übersicht Quelle_Stoffe'!A54="","",IF('Übersicht Quelle_Stoffe'!P54=ja,'Übersicht Quelle_Stoffe'!A54,""))</f>
        <v/>
      </c>
      <c r="B54" s="33" t="str">
        <f>IF('Übersicht Quelle_Stoffe'!B54="","",IF('Übersicht Quelle_Stoffe'!P54=ja,'Übersicht Quelle_Stoffe'!B54,""))</f>
        <v/>
      </c>
      <c r="C54" s="33" t="str">
        <f>IF('Übersicht Quelle_Stoffe'!C54="","",IF('Übersicht Quelle_Stoffe'!P54=ja,'Übersicht Quelle_Stoffe'!C54,""))</f>
        <v/>
      </c>
      <c r="D54" s="33" t="str">
        <f>IF('Übersicht Quelle_Stoffe'!D54="","",IF('Übersicht Quelle_Stoffe'!P54=ja,'Übersicht Quelle_Stoffe'!D54,""))</f>
        <v/>
      </c>
      <c r="E54" s="33" t="str">
        <f>IF('Übersicht Quelle_Stoffe'!E54="","",IF('Übersicht Quelle_Stoffe'!P54=ja,'Übersicht Quelle_Stoffe'!E54,""))</f>
        <v/>
      </c>
      <c r="F54" s="33" t="str">
        <f>IF('Übersicht Quelle_Stoffe'!F54="","",IF('Übersicht Quelle_Stoffe'!P54=ja,'Übersicht Quelle_Stoffe'!F54,""))</f>
        <v/>
      </c>
      <c r="G54" s="33" t="str">
        <f>IF('Übersicht Quelle_Stoffe'!G54="","",IF('Übersicht Quelle_Stoffe'!P54=ja,'Übersicht Quelle_Stoffe'!G54,""))</f>
        <v/>
      </c>
      <c r="H54" s="33" t="str">
        <f>IF('Übersicht Quelle_Stoffe'!H54="","",IF('Übersicht Quelle_Stoffe'!P54=ja,'Übersicht Quelle_Stoffe'!H54,""))</f>
        <v/>
      </c>
      <c r="I54" s="33" t="str">
        <f>IF('Übersicht Quelle_Stoffe'!I54="","",IF('Übersicht Quelle_Stoffe'!P54=ja,'Übersicht Quelle_Stoffe'!I54,""))</f>
        <v/>
      </c>
      <c r="J54" s="33" t="str">
        <f>IF('Übersicht Quelle_Stoffe'!J54="","",IF('Übersicht Quelle_Stoffe'!P54=ja,'Übersicht Quelle_Stoffe'!J54,""))</f>
        <v/>
      </c>
      <c r="K54" s="33" t="str">
        <f>IF('Übersicht Quelle_Stoffe'!K54="","",IF('Übersicht Quelle_Stoffe'!P54=ja,'Übersicht Quelle_Stoffe'!K54,""))</f>
        <v/>
      </c>
      <c r="L54" s="33" t="str">
        <f>IF('Übersicht Quelle_Stoffe'!L54="","",IF('Übersicht Quelle_Stoffe'!P54=ja,'Übersicht Quelle_Stoffe'!L54,""))</f>
        <v/>
      </c>
      <c r="M54" s="33"/>
      <c r="N54" s="33"/>
      <c r="O54" s="33"/>
      <c r="P54" s="33"/>
      <c r="Q54" s="33"/>
      <c r="R54" s="33"/>
      <c r="S54" s="33"/>
      <c r="T54" s="33"/>
      <c r="U54" s="22"/>
      <c r="V54" s="22"/>
      <c r="W54" s="22"/>
      <c r="X54" s="48"/>
      <c r="Y54" s="48"/>
      <c r="Z54" s="22"/>
      <c r="AA54" s="22"/>
      <c r="AB54" s="22"/>
      <c r="AC54" s="22"/>
      <c r="AD54" s="23"/>
    </row>
    <row r="55" spans="1:30" x14ac:dyDescent="0.2">
      <c r="A55" s="34" t="str">
        <f>IF('Übersicht Quelle_Stoffe'!A55="","",IF('Übersicht Quelle_Stoffe'!P55=ja,'Übersicht Quelle_Stoffe'!A55,""))</f>
        <v/>
      </c>
      <c r="B55" s="33" t="str">
        <f>IF('Übersicht Quelle_Stoffe'!B55="","",IF('Übersicht Quelle_Stoffe'!P55=ja,'Übersicht Quelle_Stoffe'!B55,""))</f>
        <v/>
      </c>
      <c r="C55" s="33" t="str">
        <f>IF('Übersicht Quelle_Stoffe'!C55="","",IF('Übersicht Quelle_Stoffe'!P55=ja,'Übersicht Quelle_Stoffe'!C55,""))</f>
        <v/>
      </c>
      <c r="D55" s="33" t="str">
        <f>IF('Übersicht Quelle_Stoffe'!D55="","",IF('Übersicht Quelle_Stoffe'!P55=ja,'Übersicht Quelle_Stoffe'!D55,""))</f>
        <v/>
      </c>
      <c r="E55" s="33" t="str">
        <f>IF('Übersicht Quelle_Stoffe'!E55="","",IF('Übersicht Quelle_Stoffe'!P55=ja,'Übersicht Quelle_Stoffe'!E55,""))</f>
        <v/>
      </c>
      <c r="F55" s="33" t="str">
        <f>IF('Übersicht Quelle_Stoffe'!F55="","",IF('Übersicht Quelle_Stoffe'!P55=ja,'Übersicht Quelle_Stoffe'!F55,""))</f>
        <v/>
      </c>
      <c r="G55" s="33" t="str">
        <f>IF('Übersicht Quelle_Stoffe'!G55="","",IF('Übersicht Quelle_Stoffe'!P55=ja,'Übersicht Quelle_Stoffe'!G55,""))</f>
        <v/>
      </c>
      <c r="H55" s="33" t="str">
        <f>IF('Übersicht Quelle_Stoffe'!H55="","",IF('Übersicht Quelle_Stoffe'!P55=ja,'Übersicht Quelle_Stoffe'!H55,""))</f>
        <v/>
      </c>
      <c r="I55" s="33" t="str">
        <f>IF('Übersicht Quelle_Stoffe'!I55="","",IF('Übersicht Quelle_Stoffe'!P55=ja,'Übersicht Quelle_Stoffe'!I55,""))</f>
        <v/>
      </c>
      <c r="J55" s="33" t="str">
        <f>IF('Übersicht Quelle_Stoffe'!J55="","",IF('Übersicht Quelle_Stoffe'!P55=ja,'Übersicht Quelle_Stoffe'!J55,""))</f>
        <v/>
      </c>
      <c r="K55" s="33" t="str">
        <f>IF('Übersicht Quelle_Stoffe'!K55="","",IF('Übersicht Quelle_Stoffe'!P55=ja,'Übersicht Quelle_Stoffe'!K55,""))</f>
        <v/>
      </c>
      <c r="L55" s="33" t="str">
        <f>IF('Übersicht Quelle_Stoffe'!L55="","",IF('Übersicht Quelle_Stoffe'!P55=ja,'Übersicht Quelle_Stoffe'!L55,""))</f>
        <v/>
      </c>
      <c r="M55" s="33"/>
      <c r="N55" s="33"/>
      <c r="O55" s="33"/>
      <c r="P55" s="33"/>
      <c r="Q55" s="33"/>
      <c r="R55" s="33"/>
      <c r="S55" s="33"/>
      <c r="T55" s="33"/>
      <c r="U55" s="22"/>
      <c r="V55" s="22"/>
      <c r="W55" s="22"/>
      <c r="X55" s="48"/>
      <c r="Y55" s="48"/>
      <c r="Z55" s="22"/>
      <c r="AA55" s="22"/>
      <c r="AB55" s="22"/>
      <c r="AC55" s="22"/>
      <c r="AD55" s="23"/>
    </row>
    <row r="56" spans="1:30" x14ac:dyDescent="0.2">
      <c r="A56" s="34" t="str">
        <f>IF('Übersicht Quelle_Stoffe'!A56="","",IF('Übersicht Quelle_Stoffe'!P56=ja,'Übersicht Quelle_Stoffe'!A56,""))</f>
        <v/>
      </c>
      <c r="B56" s="33" t="str">
        <f>IF('Übersicht Quelle_Stoffe'!B56="","",IF('Übersicht Quelle_Stoffe'!P56=ja,'Übersicht Quelle_Stoffe'!B56,""))</f>
        <v/>
      </c>
      <c r="C56" s="33" t="str">
        <f>IF('Übersicht Quelle_Stoffe'!C56="","",IF('Übersicht Quelle_Stoffe'!P56=ja,'Übersicht Quelle_Stoffe'!C56,""))</f>
        <v/>
      </c>
      <c r="D56" s="33" t="str">
        <f>IF('Übersicht Quelle_Stoffe'!D56="","",IF('Übersicht Quelle_Stoffe'!P56=ja,'Übersicht Quelle_Stoffe'!D56,""))</f>
        <v/>
      </c>
      <c r="E56" s="33" t="str">
        <f>IF('Übersicht Quelle_Stoffe'!E56="","",IF('Übersicht Quelle_Stoffe'!P56=ja,'Übersicht Quelle_Stoffe'!E56,""))</f>
        <v/>
      </c>
      <c r="F56" s="33" t="str">
        <f>IF('Übersicht Quelle_Stoffe'!F56="","",IF('Übersicht Quelle_Stoffe'!P56=ja,'Übersicht Quelle_Stoffe'!F56,""))</f>
        <v/>
      </c>
      <c r="G56" s="33" t="str">
        <f>IF('Übersicht Quelle_Stoffe'!G56="","",IF('Übersicht Quelle_Stoffe'!P56=ja,'Übersicht Quelle_Stoffe'!G56,""))</f>
        <v/>
      </c>
      <c r="H56" s="33" t="str">
        <f>IF('Übersicht Quelle_Stoffe'!H56="","",IF('Übersicht Quelle_Stoffe'!P56=ja,'Übersicht Quelle_Stoffe'!H56,""))</f>
        <v/>
      </c>
      <c r="I56" s="33" t="str">
        <f>IF('Übersicht Quelle_Stoffe'!I56="","",IF('Übersicht Quelle_Stoffe'!P56=ja,'Übersicht Quelle_Stoffe'!I56,""))</f>
        <v/>
      </c>
      <c r="J56" s="33" t="str">
        <f>IF('Übersicht Quelle_Stoffe'!J56="","",IF('Übersicht Quelle_Stoffe'!P56=ja,'Übersicht Quelle_Stoffe'!J56,""))</f>
        <v/>
      </c>
      <c r="K56" s="33" t="str">
        <f>IF('Übersicht Quelle_Stoffe'!K56="","",IF('Übersicht Quelle_Stoffe'!P56=ja,'Übersicht Quelle_Stoffe'!K56,""))</f>
        <v/>
      </c>
      <c r="L56" s="33" t="str">
        <f>IF('Übersicht Quelle_Stoffe'!L56="","",IF('Übersicht Quelle_Stoffe'!P56=ja,'Übersicht Quelle_Stoffe'!L56,""))</f>
        <v/>
      </c>
      <c r="M56" s="33"/>
      <c r="N56" s="33"/>
      <c r="O56" s="33"/>
      <c r="P56" s="33"/>
      <c r="Q56" s="33"/>
      <c r="R56" s="33"/>
      <c r="S56" s="33"/>
      <c r="T56" s="33"/>
      <c r="U56" s="22"/>
      <c r="V56" s="22"/>
      <c r="W56" s="22"/>
      <c r="X56" s="48"/>
      <c r="Y56" s="48"/>
      <c r="Z56" s="22"/>
      <c r="AA56" s="22"/>
      <c r="AB56" s="22"/>
      <c r="AC56" s="22"/>
      <c r="AD56" s="23"/>
    </row>
    <row r="57" spans="1:30" x14ac:dyDescent="0.2">
      <c r="A57" s="34" t="str">
        <f>IF('Übersicht Quelle_Stoffe'!A57="","",IF('Übersicht Quelle_Stoffe'!P57=ja,'Übersicht Quelle_Stoffe'!A57,""))</f>
        <v/>
      </c>
      <c r="B57" s="33" t="str">
        <f>IF('Übersicht Quelle_Stoffe'!B57="","",IF('Übersicht Quelle_Stoffe'!P57=ja,'Übersicht Quelle_Stoffe'!B57,""))</f>
        <v/>
      </c>
      <c r="C57" s="33" t="str">
        <f>IF('Übersicht Quelle_Stoffe'!C57="","",IF('Übersicht Quelle_Stoffe'!P57=ja,'Übersicht Quelle_Stoffe'!C57,""))</f>
        <v/>
      </c>
      <c r="D57" s="33" t="str">
        <f>IF('Übersicht Quelle_Stoffe'!D57="","",IF('Übersicht Quelle_Stoffe'!P57=ja,'Übersicht Quelle_Stoffe'!D57,""))</f>
        <v/>
      </c>
      <c r="E57" s="33" t="str">
        <f>IF('Übersicht Quelle_Stoffe'!E57="","",IF('Übersicht Quelle_Stoffe'!P57=ja,'Übersicht Quelle_Stoffe'!E57,""))</f>
        <v/>
      </c>
      <c r="F57" s="33" t="str">
        <f>IF('Übersicht Quelle_Stoffe'!F57="","",IF('Übersicht Quelle_Stoffe'!P57=ja,'Übersicht Quelle_Stoffe'!F57,""))</f>
        <v/>
      </c>
      <c r="G57" s="33" t="str">
        <f>IF('Übersicht Quelle_Stoffe'!G57="","",IF('Übersicht Quelle_Stoffe'!P57=ja,'Übersicht Quelle_Stoffe'!G57,""))</f>
        <v/>
      </c>
      <c r="H57" s="33" t="str">
        <f>IF('Übersicht Quelle_Stoffe'!H57="","",IF('Übersicht Quelle_Stoffe'!P57=ja,'Übersicht Quelle_Stoffe'!H57,""))</f>
        <v/>
      </c>
      <c r="I57" s="33" t="str">
        <f>IF('Übersicht Quelle_Stoffe'!I57="","",IF('Übersicht Quelle_Stoffe'!P57=ja,'Übersicht Quelle_Stoffe'!I57,""))</f>
        <v/>
      </c>
      <c r="J57" s="33" t="str">
        <f>IF('Übersicht Quelle_Stoffe'!J57="","",IF('Übersicht Quelle_Stoffe'!P57=ja,'Übersicht Quelle_Stoffe'!J57,""))</f>
        <v/>
      </c>
      <c r="K57" s="33" t="str">
        <f>IF('Übersicht Quelle_Stoffe'!K57="","",IF('Übersicht Quelle_Stoffe'!P57=ja,'Übersicht Quelle_Stoffe'!K57,""))</f>
        <v/>
      </c>
      <c r="L57" s="33" t="str">
        <f>IF('Übersicht Quelle_Stoffe'!L57="","",IF('Übersicht Quelle_Stoffe'!P57=ja,'Übersicht Quelle_Stoffe'!L57,""))</f>
        <v/>
      </c>
      <c r="M57" s="33"/>
      <c r="N57" s="33"/>
      <c r="O57" s="33"/>
      <c r="P57" s="33"/>
      <c r="Q57" s="33"/>
      <c r="R57" s="33"/>
      <c r="S57" s="33"/>
      <c r="T57" s="33"/>
      <c r="U57" s="22"/>
      <c r="V57" s="22"/>
      <c r="W57" s="22"/>
      <c r="X57" s="48"/>
      <c r="Y57" s="48"/>
      <c r="Z57" s="22"/>
      <c r="AA57" s="22"/>
      <c r="AB57" s="22"/>
      <c r="AC57" s="22"/>
      <c r="AD57" s="23"/>
    </row>
    <row r="58" spans="1:30" x14ac:dyDescent="0.2">
      <c r="A58" s="34" t="str">
        <f>IF('Übersicht Quelle_Stoffe'!A58="","",IF('Übersicht Quelle_Stoffe'!P58=ja,'Übersicht Quelle_Stoffe'!A58,""))</f>
        <v/>
      </c>
      <c r="B58" s="33" t="str">
        <f>IF('Übersicht Quelle_Stoffe'!B58="","",IF('Übersicht Quelle_Stoffe'!P58=ja,'Übersicht Quelle_Stoffe'!B58,""))</f>
        <v/>
      </c>
      <c r="C58" s="33" t="str">
        <f>IF('Übersicht Quelle_Stoffe'!C58="","",IF('Übersicht Quelle_Stoffe'!P58=ja,'Übersicht Quelle_Stoffe'!C58,""))</f>
        <v/>
      </c>
      <c r="D58" s="33" t="str">
        <f>IF('Übersicht Quelle_Stoffe'!D58="","",IF('Übersicht Quelle_Stoffe'!P58=ja,'Übersicht Quelle_Stoffe'!D58,""))</f>
        <v/>
      </c>
      <c r="E58" s="33" t="str">
        <f>IF('Übersicht Quelle_Stoffe'!E58="","",IF('Übersicht Quelle_Stoffe'!P58=ja,'Übersicht Quelle_Stoffe'!E58,""))</f>
        <v/>
      </c>
      <c r="F58" s="33" t="str">
        <f>IF('Übersicht Quelle_Stoffe'!F58="","",IF('Übersicht Quelle_Stoffe'!P58=ja,'Übersicht Quelle_Stoffe'!F58,""))</f>
        <v/>
      </c>
      <c r="G58" s="33" t="str">
        <f>IF('Übersicht Quelle_Stoffe'!G58="","",IF('Übersicht Quelle_Stoffe'!P58=ja,'Übersicht Quelle_Stoffe'!G58,""))</f>
        <v/>
      </c>
      <c r="H58" s="33" t="str">
        <f>IF('Übersicht Quelle_Stoffe'!H58="","",IF('Übersicht Quelle_Stoffe'!P58=ja,'Übersicht Quelle_Stoffe'!H58,""))</f>
        <v/>
      </c>
      <c r="I58" s="33" t="str">
        <f>IF('Übersicht Quelle_Stoffe'!I58="","",IF('Übersicht Quelle_Stoffe'!P58=ja,'Übersicht Quelle_Stoffe'!I58,""))</f>
        <v/>
      </c>
      <c r="J58" s="33" t="str">
        <f>IF('Übersicht Quelle_Stoffe'!J58="","",IF('Übersicht Quelle_Stoffe'!P58=ja,'Übersicht Quelle_Stoffe'!J58,""))</f>
        <v/>
      </c>
      <c r="K58" s="33" t="str">
        <f>IF('Übersicht Quelle_Stoffe'!K58="","",IF('Übersicht Quelle_Stoffe'!P58=ja,'Übersicht Quelle_Stoffe'!K58,""))</f>
        <v/>
      </c>
      <c r="L58" s="33" t="str">
        <f>IF('Übersicht Quelle_Stoffe'!L58="","",IF('Übersicht Quelle_Stoffe'!P58=ja,'Übersicht Quelle_Stoffe'!L58,""))</f>
        <v/>
      </c>
      <c r="M58" s="33"/>
      <c r="N58" s="33"/>
      <c r="O58" s="33"/>
      <c r="P58" s="33"/>
      <c r="Q58" s="33"/>
      <c r="R58" s="33"/>
      <c r="S58" s="33"/>
      <c r="T58" s="33"/>
      <c r="U58" s="22"/>
      <c r="V58" s="22"/>
      <c r="W58" s="22"/>
      <c r="X58" s="48"/>
      <c r="Y58" s="48"/>
      <c r="Z58" s="22"/>
      <c r="AA58" s="22"/>
      <c r="AB58" s="22"/>
      <c r="AC58" s="22"/>
      <c r="AD58" s="23"/>
    </row>
    <row r="59" spans="1:30" x14ac:dyDescent="0.2">
      <c r="A59" s="34" t="str">
        <f>IF('Übersicht Quelle_Stoffe'!A59="","",IF('Übersicht Quelle_Stoffe'!P59=ja,'Übersicht Quelle_Stoffe'!A59,""))</f>
        <v/>
      </c>
      <c r="B59" s="33" t="str">
        <f>IF('Übersicht Quelle_Stoffe'!B59="","",IF('Übersicht Quelle_Stoffe'!P59=ja,'Übersicht Quelle_Stoffe'!B59,""))</f>
        <v/>
      </c>
      <c r="C59" s="33" t="str">
        <f>IF('Übersicht Quelle_Stoffe'!C59="","",IF('Übersicht Quelle_Stoffe'!P59=ja,'Übersicht Quelle_Stoffe'!C59,""))</f>
        <v/>
      </c>
      <c r="D59" s="33" t="str">
        <f>IF('Übersicht Quelle_Stoffe'!D59="","",IF('Übersicht Quelle_Stoffe'!P59=ja,'Übersicht Quelle_Stoffe'!D59,""))</f>
        <v/>
      </c>
      <c r="E59" s="33" t="str">
        <f>IF('Übersicht Quelle_Stoffe'!E59="","",IF('Übersicht Quelle_Stoffe'!P59=ja,'Übersicht Quelle_Stoffe'!E59,""))</f>
        <v/>
      </c>
      <c r="F59" s="33" t="str">
        <f>IF('Übersicht Quelle_Stoffe'!F59="","",IF('Übersicht Quelle_Stoffe'!P59=ja,'Übersicht Quelle_Stoffe'!F59,""))</f>
        <v/>
      </c>
      <c r="G59" s="33" t="str">
        <f>IF('Übersicht Quelle_Stoffe'!G59="","",IF('Übersicht Quelle_Stoffe'!P59=ja,'Übersicht Quelle_Stoffe'!G59,""))</f>
        <v/>
      </c>
      <c r="H59" s="33" t="str">
        <f>IF('Übersicht Quelle_Stoffe'!H59="","",IF('Übersicht Quelle_Stoffe'!P59=ja,'Übersicht Quelle_Stoffe'!H59,""))</f>
        <v/>
      </c>
      <c r="I59" s="33" t="str">
        <f>IF('Übersicht Quelle_Stoffe'!I59="","",IF('Übersicht Quelle_Stoffe'!P59=ja,'Übersicht Quelle_Stoffe'!I59,""))</f>
        <v/>
      </c>
      <c r="J59" s="33" t="str">
        <f>IF('Übersicht Quelle_Stoffe'!J59="","",IF('Übersicht Quelle_Stoffe'!P59=ja,'Übersicht Quelle_Stoffe'!J59,""))</f>
        <v/>
      </c>
      <c r="K59" s="33" t="str">
        <f>IF('Übersicht Quelle_Stoffe'!K59="","",IF('Übersicht Quelle_Stoffe'!P59=ja,'Übersicht Quelle_Stoffe'!K59,""))</f>
        <v/>
      </c>
      <c r="L59" s="33" t="str">
        <f>IF('Übersicht Quelle_Stoffe'!L59="","",IF('Übersicht Quelle_Stoffe'!P59=ja,'Übersicht Quelle_Stoffe'!L59,""))</f>
        <v/>
      </c>
      <c r="M59" s="33"/>
      <c r="N59" s="33"/>
      <c r="O59" s="33"/>
      <c r="P59" s="33"/>
      <c r="Q59" s="33"/>
      <c r="R59" s="33"/>
      <c r="S59" s="33"/>
      <c r="T59" s="33"/>
      <c r="U59" s="22"/>
      <c r="V59" s="22"/>
      <c r="W59" s="22"/>
      <c r="X59" s="48"/>
      <c r="Y59" s="48"/>
      <c r="Z59" s="22"/>
      <c r="AA59" s="22"/>
      <c r="AB59" s="22"/>
      <c r="AC59" s="22"/>
      <c r="AD59" s="23"/>
    </row>
    <row r="60" spans="1:30" x14ac:dyDescent="0.2">
      <c r="A60" s="34" t="str">
        <f>IF('Übersicht Quelle_Stoffe'!A60="","",IF('Übersicht Quelle_Stoffe'!P60=ja,'Übersicht Quelle_Stoffe'!A60,""))</f>
        <v/>
      </c>
      <c r="B60" s="33" t="str">
        <f>IF('Übersicht Quelle_Stoffe'!B60="","",IF('Übersicht Quelle_Stoffe'!P60=ja,'Übersicht Quelle_Stoffe'!B60,""))</f>
        <v/>
      </c>
      <c r="C60" s="33" t="str">
        <f>IF('Übersicht Quelle_Stoffe'!C60="","",IF('Übersicht Quelle_Stoffe'!P60=ja,'Übersicht Quelle_Stoffe'!C60,""))</f>
        <v/>
      </c>
      <c r="D60" s="33" t="str">
        <f>IF('Übersicht Quelle_Stoffe'!D60="","",IF('Übersicht Quelle_Stoffe'!P60=ja,'Übersicht Quelle_Stoffe'!D60,""))</f>
        <v/>
      </c>
      <c r="E60" s="33" t="str">
        <f>IF('Übersicht Quelle_Stoffe'!E60="","",IF('Übersicht Quelle_Stoffe'!P60=ja,'Übersicht Quelle_Stoffe'!E60,""))</f>
        <v/>
      </c>
      <c r="F60" s="33" t="str">
        <f>IF('Übersicht Quelle_Stoffe'!F60="","",IF('Übersicht Quelle_Stoffe'!P60=ja,'Übersicht Quelle_Stoffe'!F60,""))</f>
        <v/>
      </c>
      <c r="G60" s="33" t="str">
        <f>IF('Übersicht Quelle_Stoffe'!G60="","",IF('Übersicht Quelle_Stoffe'!P60=ja,'Übersicht Quelle_Stoffe'!G60,""))</f>
        <v/>
      </c>
      <c r="H60" s="33" t="str">
        <f>IF('Übersicht Quelle_Stoffe'!H60="","",IF('Übersicht Quelle_Stoffe'!P60=ja,'Übersicht Quelle_Stoffe'!H60,""))</f>
        <v/>
      </c>
      <c r="I60" s="33" t="str">
        <f>IF('Übersicht Quelle_Stoffe'!I60="","",IF('Übersicht Quelle_Stoffe'!P60=ja,'Übersicht Quelle_Stoffe'!I60,""))</f>
        <v/>
      </c>
      <c r="J60" s="33" t="str">
        <f>IF('Übersicht Quelle_Stoffe'!J60="","",IF('Übersicht Quelle_Stoffe'!P60=ja,'Übersicht Quelle_Stoffe'!J60,""))</f>
        <v/>
      </c>
      <c r="K60" s="33" t="str">
        <f>IF('Übersicht Quelle_Stoffe'!K60="","",IF('Übersicht Quelle_Stoffe'!P60=ja,'Übersicht Quelle_Stoffe'!K60,""))</f>
        <v/>
      </c>
      <c r="L60" s="33" t="str">
        <f>IF('Übersicht Quelle_Stoffe'!L60="","",IF('Übersicht Quelle_Stoffe'!P60=ja,'Übersicht Quelle_Stoffe'!L60,""))</f>
        <v/>
      </c>
      <c r="M60" s="33"/>
      <c r="N60" s="33"/>
      <c r="O60" s="33"/>
      <c r="P60" s="33"/>
      <c r="Q60" s="33"/>
      <c r="R60" s="33"/>
      <c r="S60" s="33"/>
      <c r="T60" s="33"/>
      <c r="U60" s="22"/>
      <c r="V60" s="22"/>
      <c r="W60" s="22"/>
      <c r="X60" s="48"/>
      <c r="Y60" s="48"/>
      <c r="Z60" s="22"/>
      <c r="AA60" s="22"/>
      <c r="AB60" s="22"/>
      <c r="AC60" s="22"/>
      <c r="AD60" s="23"/>
    </row>
    <row r="61" spans="1:30" x14ac:dyDescent="0.2">
      <c r="A61" s="34" t="str">
        <f>IF('Übersicht Quelle_Stoffe'!A61="","",IF('Übersicht Quelle_Stoffe'!P61=ja,'Übersicht Quelle_Stoffe'!A61,""))</f>
        <v/>
      </c>
      <c r="B61" s="33" t="str">
        <f>IF('Übersicht Quelle_Stoffe'!B61="","",IF('Übersicht Quelle_Stoffe'!P61=ja,'Übersicht Quelle_Stoffe'!B61,""))</f>
        <v/>
      </c>
      <c r="C61" s="33" t="str">
        <f>IF('Übersicht Quelle_Stoffe'!C61="","",IF('Übersicht Quelle_Stoffe'!P61=ja,'Übersicht Quelle_Stoffe'!C61,""))</f>
        <v/>
      </c>
      <c r="D61" s="33" t="str">
        <f>IF('Übersicht Quelle_Stoffe'!D61="","",IF('Übersicht Quelle_Stoffe'!P61=ja,'Übersicht Quelle_Stoffe'!D61,""))</f>
        <v/>
      </c>
      <c r="E61" s="33" t="str">
        <f>IF('Übersicht Quelle_Stoffe'!E61="","",IF('Übersicht Quelle_Stoffe'!P61=ja,'Übersicht Quelle_Stoffe'!E61,""))</f>
        <v/>
      </c>
      <c r="F61" s="33" t="str">
        <f>IF('Übersicht Quelle_Stoffe'!F61="","",IF('Übersicht Quelle_Stoffe'!P61=ja,'Übersicht Quelle_Stoffe'!F61,""))</f>
        <v/>
      </c>
      <c r="G61" s="33" t="str">
        <f>IF('Übersicht Quelle_Stoffe'!G61="","",IF('Übersicht Quelle_Stoffe'!P61=ja,'Übersicht Quelle_Stoffe'!G61,""))</f>
        <v/>
      </c>
      <c r="H61" s="33" t="str">
        <f>IF('Übersicht Quelle_Stoffe'!H61="","",IF('Übersicht Quelle_Stoffe'!P61=ja,'Übersicht Quelle_Stoffe'!H61,""))</f>
        <v/>
      </c>
      <c r="I61" s="33" t="str">
        <f>IF('Übersicht Quelle_Stoffe'!I61="","",IF('Übersicht Quelle_Stoffe'!P61=ja,'Übersicht Quelle_Stoffe'!I61,""))</f>
        <v/>
      </c>
      <c r="J61" s="33" t="str">
        <f>IF('Übersicht Quelle_Stoffe'!J61="","",IF('Übersicht Quelle_Stoffe'!P61=ja,'Übersicht Quelle_Stoffe'!J61,""))</f>
        <v/>
      </c>
      <c r="K61" s="33" t="str">
        <f>IF('Übersicht Quelle_Stoffe'!K61="","",IF('Übersicht Quelle_Stoffe'!P61=ja,'Übersicht Quelle_Stoffe'!K61,""))</f>
        <v/>
      </c>
      <c r="L61" s="33" t="str">
        <f>IF('Übersicht Quelle_Stoffe'!L61="","",IF('Übersicht Quelle_Stoffe'!P61=ja,'Übersicht Quelle_Stoffe'!L61,""))</f>
        <v/>
      </c>
      <c r="M61" s="33"/>
      <c r="N61" s="33"/>
      <c r="O61" s="33"/>
      <c r="P61" s="33"/>
      <c r="Q61" s="33"/>
      <c r="R61" s="33"/>
      <c r="S61" s="33"/>
      <c r="T61" s="33"/>
      <c r="U61" s="22"/>
      <c r="V61" s="22"/>
      <c r="W61" s="22"/>
      <c r="X61" s="48"/>
      <c r="Y61" s="48"/>
      <c r="Z61" s="22"/>
      <c r="AA61" s="22"/>
      <c r="AB61" s="22"/>
      <c r="AC61" s="22"/>
      <c r="AD61" s="23"/>
    </row>
    <row r="62" spans="1:30" x14ac:dyDescent="0.2">
      <c r="A62" s="34" t="str">
        <f>IF('Übersicht Quelle_Stoffe'!A62="","",IF('Übersicht Quelle_Stoffe'!P62=ja,'Übersicht Quelle_Stoffe'!A62,""))</f>
        <v/>
      </c>
      <c r="B62" s="33" t="str">
        <f>IF('Übersicht Quelle_Stoffe'!B62="","",IF('Übersicht Quelle_Stoffe'!P62=ja,'Übersicht Quelle_Stoffe'!B62,""))</f>
        <v/>
      </c>
      <c r="C62" s="33" t="str">
        <f>IF('Übersicht Quelle_Stoffe'!C62="","",IF('Übersicht Quelle_Stoffe'!P62=ja,'Übersicht Quelle_Stoffe'!C62,""))</f>
        <v/>
      </c>
      <c r="D62" s="33" t="str">
        <f>IF('Übersicht Quelle_Stoffe'!D62="","",IF('Übersicht Quelle_Stoffe'!P62=ja,'Übersicht Quelle_Stoffe'!D62,""))</f>
        <v/>
      </c>
      <c r="E62" s="33" t="str">
        <f>IF('Übersicht Quelle_Stoffe'!E62="","",IF('Übersicht Quelle_Stoffe'!P62=ja,'Übersicht Quelle_Stoffe'!E62,""))</f>
        <v/>
      </c>
      <c r="F62" s="33" t="str">
        <f>IF('Übersicht Quelle_Stoffe'!F62="","",IF('Übersicht Quelle_Stoffe'!P62=ja,'Übersicht Quelle_Stoffe'!F62,""))</f>
        <v/>
      </c>
      <c r="G62" s="33" t="str">
        <f>IF('Übersicht Quelle_Stoffe'!G62="","",IF('Übersicht Quelle_Stoffe'!P62=ja,'Übersicht Quelle_Stoffe'!G62,""))</f>
        <v/>
      </c>
      <c r="H62" s="33" t="str">
        <f>IF('Übersicht Quelle_Stoffe'!H62="","",IF('Übersicht Quelle_Stoffe'!P62=ja,'Übersicht Quelle_Stoffe'!H62,""))</f>
        <v/>
      </c>
      <c r="I62" s="33" t="str">
        <f>IF('Übersicht Quelle_Stoffe'!I62="","",IF('Übersicht Quelle_Stoffe'!P62=ja,'Übersicht Quelle_Stoffe'!I62,""))</f>
        <v/>
      </c>
      <c r="J62" s="33" t="str">
        <f>IF('Übersicht Quelle_Stoffe'!J62="","",IF('Übersicht Quelle_Stoffe'!P62=ja,'Übersicht Quelle_Stoffe'!J62,""))</f>
        <v/>
      </c>
      <c r="K62" s="33" t="str">
        <f>IF('Übersicht Quelle_Stoffe'!K62="","",IF('Übersicht Quelle_Stoffe'!P62=ja,'Übersicht Quelle_Stoffe'!K62,""))</f>
        <v/>
      </c>
      <c r="L62" s="33" t="str">
        <f>IF('Übersicht Quelle_Stoffe'!L62="","",IF('Übersicht Quelle_Stoffe'!P62=ja,'Übersicht Quelle_Stoffe'!L62,""))</f>
        <v/>
      </c>
      <c r="M62" s="33"/>
      <c r="N62" s="33"/>
      <c r="O62" s="33"/>
      <c r="P62" s="33"/>
      <c r="Q62" s="33"/>
      <c r="R62" s="33"/>
      <c r="S62" s="33"/>
      <c r="T62" s="33"/>
      <c r="U62" s="22"/>
      <c r="V62" s="22"/>
      <c r="W62" s="22"/>
      <c r="X62" s="48"/>
      <c r="Y62" s="48"/>
      <c r="Z62" s="22"/>
      <c r="AA62" s="22"/>
      <c r="AB62" s="22"/>
      <c r="AC62" s="22"/>
      <c r="AD62" s="23"/>
    </row>
    <row r="63" spans="1:30" x14ac:dyDescent="0.2">
      <c r="A63" s="34" t="str">
        <f>IF('Übersicht Quelle_Stoffe'!A63="","",IF('Übersicht Quelle_Stoffe'!P63=ja,'Übersicht Quelle_Stoffe'!A63,""))</f>
        <v/>
      </c>
      <c r="B63" s="33" t="str">
        <f>IF('Übersicht Quelle_Stoffe'!B63="","",IF('Übersicht Quelle_Stoffe'!P63=ja,'Übersicht Quelle_Stoffe'!B63,""))</f>
        <v/>
      </c>
      <c r="C63" s="33" t="str">
        <f>IF('Übersicht Quelle_Stoffe'!C63="","",IF('Übersicht Quelle_Stoffe'!P63=ja,'Übersicht Quelle_Stoffe'!C63,""))</f>
        <v/>
      </c>
      <c r="D63" s="33" t="str">
        <f>IF('Übersicht Quelle_Stoffe'!D63="","",IF('Übersicht Quelle_Stoffe'!P63=ja,'Übersicht Quelle_Stoffe'!D63,""))</f>
        <v/>
      </c>
      <c r="E63" s="33" t="str">
        <f>IF('Übersicht Quelle_Stoffe'!E63="","",IF('Übersicht Quelle_Stoffe'!P63=ja,'Übersicht Quelle_Stoffe'!E63,""))</f>
        <v/>
      </c>
      <c r="F63" s="33" t="str">
        <f>IF('Übersicht Quelle_Stoffe'!F63="","",IF('Übersicht Quelle_Stoffe'!P63=ja,'Übersicht Quelle_Stoffe'!F63,""))</f>
        <v/>
      </c>
      <c r="G63" s="33" t="str">
        <f>IF('Übersicht Quelle_Stoffe'!G63="","",IF('Übersicht Quelle_Stoffe'!P63=ja,'Übersicht Quelle_Stoffe'!G63,""))</f>
        <v/>
      </c>
      <c r="H63" s="33" t="str">
        <f>IF('Übersicht Quelle_Stoffe'!H63="","",IF('Übersicht Quelle_Stoffe'!P63=ja,'Übersicht Quelle_Stoffe'!H63,""))</f>
        <v/>
      </c>
      <c r="I63" s="33" t="str">
        <f>IF('Übersicht Quelle_Stoffe'!I63="","",IF('Übersicht Quelle_Stoffe'!P63=ja,'Übersicht Quelle_Stoffe'!I63,""))</f>
        <v/>
      </c>
      <c r="J63" s="33" t="str">
        <f>IF('Übersicht Quelle_Stoffe'!J63="","",IF('Übersicht Quelle_Stoffe'!P63=ja,'Übersicht Quelle_Stoffe'!J63,""))</f>
        <v/>
      </c>
      <c r="K63" s="33" t="str">
        <f>IF('Übersicht Quelle_Stoffe'!K63="","",IF('Übersicht Quelle_Stoffe'!P63=ja,'Übersicht Quelle_Stoffe'!K63,""))</f>
        <v/>
      </c>
      <c r="L63" s="33" t="str">
        <f>IF('Übersicht Quelle_Stoffe'!L63="","",IF('Übersicht Quelle_Stoffe'!P63=ja,'Übersicht Quelle_Stoffe'!L63,""))</f>
        <v/>
      </c>
      <c r="M63" s="33"/>
      <c r="N63" s="33"/>
      <c r="O63" s="33"/>
      <c r="P63" s="33"/>
      <c r="Q63" s="33"/>
      <c r="R63" s="33"/>
      <c r="S63" s="33"/>
      <c r="T63" s="33"/>
      <c r="U63" s="22"/>
      <c r="V63" s="22"/>
      <c r="W63" s="22"/>
      <c r="X63" s="48"/>
      <c r="Y63" s="48"/>
      <c r="Z63" s="22"/>
      <c r="AA63" s="22"/>
      <c r="AB63" s="22"/>
      <c r="AC63" s="22"/>
      <c r="AD63" s="23"/>
    </row>
    <row r="64" spans="1:30" x14ac:dyDescent="0.2">
      <c r="A64" s="34" t="str">
        <f>IF('Übersicht Quelle_Stoffe'!A64="","",IF('Übersicht Quelle_Stoffe'!P64=ja,'Übersicht Quelle_Stoffe'!A64,""))</f>
        <v/>
      </c>
      <c r="B64" s="33" t="str">
        <f>IF('Übersicht Quelle_Stoffe'!B64="","",IF('Übersicht Quelle_Stoffe'!P64=ja,'Übersicht Quelle_Stoffe'!B64,""))</f>
        <v/>
      </c>
      <c r="C64" s="33" t="str">
        <f>IF('Übersicht Quelle_Stoffe'!C64="","",IF('Übersicht Quelle_Stoffe'!P64=ja,'Übersicht Quelle_Stoffe'!C64,""))</f>
        <v/>
      </c>
      <c r="D64" s="33" t="str">
        <f>IF('Übersicht Quelle_Stoffe'!D64="","",IF('Übersicht Quelle_Stoffe'!P64=ja,'Übersicht Quelle_Stoffe'!D64,""))</f>
        <v/>
      </c>
      <c r="E64" s="33" t="str">
        <f>IF('Übersicht Quelle_Stoffe'!E64="","",IF('Übersicht Quelle_Stoffe'!P64=ja,'Übersicht Quelle_Stoffe'!E64,""))</f>
        <v/>
      </c>
      <c r="F64" s="33" t="str">
        <f>IF('Übersicht Quelle_Stoffe'!F64="","",IF('Übersicht Quelle_Stoffe'!P64=ja,'Übersicht Quelle_Stoffe'!F64,""))</f>
        <v/>
      </c>
      <c r="G64" s="33" t="str">
        <f>IF('Übersicht Quelle_Stoffe'!G64="","",IF('Übersicht Quelle_Stoffe'!P64=ja,'Übersicht Quelle_Stoffe'!G64,""))</f>
        <v/>
      </c>
      <c r="H64" s="33" t="str">
        <f>IF('Übersicht Quelle_Stoffe'!H64="","",IF('Übersicht Quelle_Stoffe'!P64=ja,'Übersicht Quelle_Stoffe'!H64,""))</f>
        <v/>
      </c>
      <c r="I64" s="33" t="str">
        <f>IF('Übersicht Quelle_Stoffe'!I64="","",IF('Übersicht Quelle_Stoffe'!P64=ja,'Übersicht Quelle_Stoffe'!I64,""))</f>
        <v/>
      </c>
      <c r="J64" s="33" t="str">
        <f>IF('Übersicht Quelle_Stoffe'!J64="","",IF('Übersicht Quelle_Stoffe'!P64=ja,'Übersicht Quelle_Stoffe'!J64,""))</f>
        <v/>
      </c>
      <c r="K64" s="33" t="str">
        <f>IF('Übersicht Quelle_Stoffe'!K64="","",IF('Übersicht Quelle_Stoffe'!P64=ja,'Übersicht Quelle_Stoffe'!K64,""))</f>
        <v/>
      </c>
      <c r="L64" s="33" t="str">
        <f>IF('Übersicht Quelle_Stoffe'!L64="","",IF('Übersicht Quelle_Stoffe'!P64=ja,'Übersicht Quelle_Stoffe'!L64,""))</f>
        <v/>
      </c>
      <c r="M64" s="33"/>
      <c r="N64" s="33"/>
      <c r="O64" s="33"/>
      <c r="P64" s="33"/>
      <c r="Q64" s="33"/>
      <c r="R64" s="33"/>
      <c r="S64" s="33"/>
      <c r="T64" s="33"/>
      <c r="U64" s="22"/>
      <c r="V64" s="22"/>
      <c r="W64" s="22"/>
      <c r="X64" s="48"/>
      <c r="Y64" s="48"/>
      <c r="Z64" s="22"/>
      <c r="AA64" s="22"/>
      <c r="AB64" s="22"/>
      <c r="AC64" s="22"/>
      <c r="AD64" s="23"/>
    </row>
    <row r="65" spans="1:30" x14ac:dyDescent="0.2">
      <c r="A65" s="34" t="str">
        <f>IF('Übersicht Quelle_Stoffe'!A65="","",IF('Übersicht Quelle_Stoffe'!P65=ja,'Übersicht Quelle_Stoffe'!A65,""))</f>
        <v/>
      </c>
      <c r="B65" s="33" t="str">
        <f>IF('Übersicht Quelle_Stoffe'!B65="","",IF('Übersicht Quelle_Stoffe'!P65=ja,'Übersicht Quelle_Stoffe'!B65,""))</f>
        <v/>
      </c>
      <c r="C65" s="33" t="str">
        <f>IF('Übersicht Quelle_Stoffe'!C65="","",IF('Übersicht Quelle_Stoffe'!P65=ja,'Übersicht Quelle_Stoffe'!C65,""))</f>
        <v/>
      </c>
      <c r="D65" s="33" t="str">
        <f>IF('Übersicht Quelle_Stoffe'!D65="","",IF('Übersicht Quelle_Stoffe'!P65=ja,'Übersicht Quelle_Stoffe'!D65,""))</f>
        <v/>
      </c>
      <c r="E65" s="33" t="str">
        <f>IF('Übersicht Quelle_Stoffe'!E65="","",IF('Übersicht Quelle_Stoffe'!P65=ja,'Übersicht Quelle_Stoffe'!E65,""))</f>
        <v/>
      </c>
      <c r="F65" s="33" t="str">
        <f>IF('Übersicht Quelle_Stoffe'!F65="","",IF('Übersicht Quelle_Stoffe'!P65=ja,'Übersicht Quelle_Stoffe'!F65,""))</f>
        <v/>
      </c>
      <c r="G65" s="33" t="str">
        <f>IF('Übersicht Quelle_Stoffe'!G65="","",IF('Übersicht Quelle_Stoffe'!P65=ja,'Übersicht Quelle_Stoffe'!G65,""))</f>
        <v/>
      </c>
      <c r="H65" s="33" t="str">
        <f>IF('Übersicht Quelle_Stoffe'!H65="","",IF('Übersicht Quelle_Stoffe'!P65=ja,'Übersicht Quelle_Stoffe'!H65,""))</f>
        <v/>
      </c>
      <c r="I65" s="33" t="str">
        <f>IF('Übersicht Quelle_Stoffe'!I65="","",IF('Übersicht Quelle_Stoffe'!P65=ja,'Übersicht Quelle_Stoffe'!I65,""))</f>
        <v/>
      </c>
      <c r="J65" s="33" t="str">
        <f>IF('Übersicht Quelle_Stoffe'!J65="","",IF('Übersicht Quelle_Stoffe'!P65=ja,'Übersicht Quelle_Stoffe'!J65,""))</f>
        <v/>
      </c>
      <c r="K65" s="33" t="str">
        <f>IF('Übersicht Quelle_Stoffe'!K65="","",IF('Übersicht Quelle_Stoffe'!P65=ja,'Übersicht Quelle_Stoffe'!K65,""))</f>
        <v/>
      </c>
      <c r="L65" s="33" t="str">
        <f>IF('Übersicht Quelle_Stoffe'!L65="","",IF('Übersicht Quelle_Stoffe'!P65=ja,'Übersicht Quelle_Stoffe'!L65,""))</f>
        <v/>
      </c>
      <c r="M65" s="33"/>
      <c r="N65" s="33"/>
      <c r="O65" s="33"/>
      <c r="P65" s="33"/>
      <c r="Q65" s="33"/>
      <c r="R65" s="33"/>
      <c r="S65" s="33"/>
      <c r="T65" s="33"/>
      <c r="U65" s="22"/>
      <c r="V65" s="22"/>
      <c r="W65" s="22"/>
      <c r="X65" s="48"/>
      <c r="Y65" s="48"/>
      <c r="Z65" s="22"/>
      <c r="AA65" s="22"/>
      <c r="AB65" s="22"/>
      <c r="AC65" s="22"/>
      <c r="AD65" s="23"/>
    </row>
    <row r="66" spans="1:30" x14ac:dyDescent="0.2">
      <c r="A66" s="34" t="str">
        <f>IF('Übersicht Quelle_Stoffe'!A66="","",IF('Übersicht Quelle_Stoffe'!P66=ja,'Übersicht Quelle_Stoffe'!A66,""))</f>
        <v/>
      </c>
      <c r="B66" s="33" t="str">
        <f>IF('Übersicht Quelle_Stoffe'!B66="","",IF('Übersicht Quelle_Stoffe'!P66=ja,'Übersicht Quelle_Stoffe'!B66,""))</f>
        <v/>
      </c>
      <c r="C66" s="33" t="str">
        <f>IF('Übersicht Quelle_Stoffe'!C66="","",IF('Übersicht Quelle_Stoffe'!P66=ja,'Übersicht Quelle_Stoffe'!C66,""))</f>
        <v/>
      </c>
      <c r="D66" s="33" t="str">
        <f>IF('Übersicht Quelle_Stoffe'!D66="","",IF('Übersicht Quelle_Stoffe'!P66=ja,'Übersicht Quelle_Stoffe'!D66,""))</f>
        <v/>
      </c>
      <c r="E66" s="33" t="str">
        <f>IF('Übersicht Quelle_Stoffe'!E66="","",IF('Übersicht Quelle_Stoffe'!P66=ja,'Übersicht Quelle_Stoffe'!E66,""))</f>
        <v/>
      </c>
      <c r="F66" s="33" t="str">
        <f>IF('Übersicht Quelle_Stoffe'!F66="","",IF('Übersicht Quelle_Stoffe'!P66=ja,'Übersicht Quelle_Stoffe'!F66,""))</f>
        <v/>
      </c>
      <c r="G66" s="33" t="str">
        <f>IF('Übersicht Quelle_Stoffe'!G66="","",IF('Übersicht Quelle_Stoffe'!P66=ja,'Übersicht Quelle_Stoffe'!G66,""))</f>
        <v/>
      </c>
      <c r="H66" s="33" t="str">
        <f>IF('Übersicht Quelle_Stoffe'!H66="","",IF('Übersicht Quelle_Stoffe'!P66=ja,'Übersicht Quelle_Stoffe'!H66,""))</f>
        <v/>
      </c>
      <c r="I66" s="33" t="str">
        <f>IF('Übersicht Quelle_Stoffe'!I66="","",IF('Übersicht Quelle_Stoffe'!P66=ja,'Übersicht Quelle_Stoffe'!I66,""))</f>
        <v/>
      </c>
      <c r="J66" s="33" t="str">
        <f>IF('Übersicht Quelle_Stoffe'!J66="","",IF('Übersicht Quelle_Stoffe'!P66=ja,'Übersicht Quelle_Stoffe'!J66,""))</f>
        <v/>
      </c>
      <c r="K66" s="33" t="str">
        <f>IF('Übersicht Quelle_Stoffe'!K66="","",IF('Übersicht Quelle_Stoffe'!P66=ja,'Übersicht Quelle_Stoffe'!K66,""))</f>
        <v/>
      </c>
      <c r="L66" s="33" t="str">
        <f>IF('Übersicht Quelle_Stoffe'!L66="","",IF('Übersicht Quelle_Stoffe'!P66=ja,'Übersicht Quelle_Stoffe'!L66,""))</f>
        <v/>
      </c>
      <c r="M66" s="33"/>
      <c r="N66" s="33"/>
      <c r="O66" s="33"/>
      <c r="P66" s="33"/>
      <c r="Q66" s="33"/>
      <c r="R66" s="33"/>
      <c r="S66" s="33"/>
      <c r="T66" s="33"/>
      <c r="U66" s="22"/>
      <c r="V66" s="22"/>
      <c r="W66" s="22"/>
      <c r="X66" s="48"/>
      <c r="Y66" s="48"/>
      <c r="Z66" s="22"/>
      <c r="AA66" s="22"/>
      <c r="AB66" s="22"/>
      <c r="AC66" s="22"/>
      <c r="AD66" s="23"/>
    </row>
    <row r="67" spans="1:30" x14ac:dyDescent="0.2">
      <c r="A67" s="34" t="str">
        <f>IF('Übersicht Quelle_Stoffe'!A67="","",IF('Übersicht Quelle_Stoffe'!P67=ja,'Übersicht Quelle_Stoffe'!A67,""))</f>
        <v/>
      </c>
      <c r="B67" s="33" t="str">
        <f>IF('Übersicht Quelle_Stoffe'!B67="","",IF('Übersicht Quelle_Stoffe'!P67=ja,'Übersicht Quelle_Stoffe'!B67,""))</f>
        <v/>
      </c>
      <c r="C67" s="33" t="str">
        <f>IF('Übersicht Quelle_Stoffe'!C67="","",IF('Übersicht Quelle_Stoffe'!P67=ja,'Übersicht Quelle_Stoffe'!C67,""))</f>
        <v/>
      </c>
      <c r="D67" s="33" t="str">
        <f>IF('Übersicht Quelle_Stoffe'!D67="","",IF('Übersicht Quelle_Stoffe'!P67=ja,'Übersicht Quelle_Stoffe'!D67,""))</f>
        <v/>
      </c>
      <c r="E67" s="33" t="str">
        <f>IF('Übersicht Quelle_Stoffe'!E67="","",IF('Übersicht Quelle_Stoffe'!P67=ja,'Übersicht Quelle_Stoffe'!E67,""))</f>
        <v/>
      </c>
      <c r="F67" s="33" t="str">
        <f>IF('Übersicht Quelle_Stoffe'!F67="","",IF('Übersicht Quelle_Stoffe'!P67=ja,'Übersicht Quelle_Stoffe'!F67,""))</f>
        <v/>
      </c>
      <c r="G67" s="33" t="str">
        <f>IF('Übersicht Quelle_Stoffe'!G67="","",IF('Übersicht Quelle_Stoffe'!P67=ja,'Übersicht Quelle_Stoffe'!G67,""))</f>
        <v/>
      </c>
      <c r="H67" s="33" t="str">
        <f>IF('Übersicht Quelle_Stoffe'!H67="","",IF('Übersicht Quelle_Stoffe'!P67=ja,'Übersicht Quelle_Stoffe'!H67,""))</f>
        <v/>
      </c>
      <c r="I67" s="33" t="str">
        <f>IF('Übersicht Quelle_Stoffe'!I67="","",IF('Übersicht Quelle_Stoffe'!P67=ja,'Übersicht Quelle_Stoffe'!I67,""))</f>
        <v/>
      </c>
      <c r="J67" s="33" t="str">
        <f>IF('Übersicht Quelle_Stoffe'!J67="","",IF('Übersicht Quelle_Stoffe'!P67=ja,'Übersicht Quelle_Stoffe'!J67,""))</f>
        <v/>
      </c>
      <c r="K67" s="33" t="str">
        <f>IF('Übersicht Quelle_Stoffe'!K67="","",IF('Übersicht Quelle_Stoffe'!P67=ja,'Übersicht Quelle_Stoffe'!K67,""))</f>
        <v/>
      </c>
      <c r="L67" s="33" t="str">
        <f>IF('Übersicht Quelle_Stoffe'!L67="","",IF('Übersicht Quelle_Stoffe'!P67=ja,'Übersicht Quelle_Stoffe'!L67,""))</f>
        <v/>
      </c>
      <c r="M67" s="33"/>
      <c r="N67" s="33"/>
      <c r="O67" s="33"/>
      <c r="P67" s="33"/>
      <c r="Q67" s="33"/>
      <c r="R67" s="33"/>
      <c r="S67" s="33"/>
      <c r="T67" s="33"/>
      <c r="U67" s="22"/>
      <c r="V67" s="22"/>
      <c r="W67" s="22"/>
      <c r="X67" s="48"/>
      <c r="Y67" s="48"/>
      <c r="Z67" s="22"/>
      <c r="AA67" s="22"/>
      <c r="AB67" s="22"/>
      <c r="AC67" s="22"/>
      <c r="AD67" s="23"/>
    </row>
    <row r="68" spans="1:30" x14ac:dyDescent="0.2">
      <c r="A68" s="34" t="str">
        <f>IF('Übersicht Quelle_Stoffe'!A68="","",IF('Übersicht Quelle_Stoffe'!P68=ja,'Übersicht Quelle_Stoffe'!A68,""))</f>
        <v/>
      </c>
      <c r="B68" s="33" t="str">
        <f>IF('Übersicht Quelle_Stoffe'!B68="","",IF('Übersicht Quelle_Stoffe'!P68=ja,'Übersicht Quelle_Stoffe'!B68,""))</f>
        <v/>
      </c>
      <c r="C68" s="33" t="str">
        <f>IF('Übersicht Quelle_Stoffe'!C68="","",IF('Übersicht Quelle_Stoffe'!P68=ja,'Übersicht Quelle_Stoffe'!C68,""))</f>
        <v/>
      </c>
      <c r="D68" s="33" t="str">
        <f>IF('Übersicht Quelle_Stoffe'!D68="","",IF('Übersicht Quelle_Stoffe'!P68=ja,'Übersicht Quelle_Stoffe'!D68,""))</f>
        <v/>
      </c>
      <c r="E68" s="33" t="str">
        <f>IF('Übersicht Quelle_Stoffe'!E68="","",IF('Übersicht Quelle_Stoffe'!P68=ja,'Übersicht Quelle_Stoffe'!E68,""))</f>
        <v/>
      </c>
      <c r="F68" s="33" t="str">
        <f>IF('Übersicht Quelle_Stoffe'!F68="","",IF('Übersicht Quelle_Stoffe'!P68=ja,'Übersicht Quelle_Stoffe'!F68,""))</f>
        <v/>
      </c>
      <c r="G68" s="33" t="str">
        <f>IF('Übersicht Quelle_Stoffe'!G68="","",IF('Übersicht Quelle_Stoffe'!P68=ja,'Übersicht Quelle_Stoffe'!G68,""))</f>
        <v/>
      </c>
      <c r="H68" s="33" t="str">
        <f>IF('Übersicht Quelle_Stoffe'!H68="","",IF('Übersicht Quelle_Stoffe'!P68=ja,'Übersicht Quelle_Stoffe'!H68,""))</f>
        <v/>
      </c>
      <c r="I68" s="33" t="str">
        <f>IF('Übersicht Quelle_Stoffe'!I68="","",IF('Übersicht Quelle_Stoffe'!P68=ja,'Übersicht Quelle_Stoffe'!I68,""))</f>
        <v/>
      </c>
      <c r="J68" s="33" t="str">
        <f>IF('Übersicht Quelle_Stoffe'!J68="","",IF('Übersicht Quelle_Stoffe'!P68=ja,'Übersicht Quelle_Stoffe'!J68,""))</f>
        <v/>
      </c>
      <c r="K68" s="33" t="str">
        <f>IF('Übersicht Quelle_Stoffe'!K68="","",IF('Übersicht Quelle_Stoffe'!P68=ja,'Übersicht Quelle_Stoffe'!K68,""))</f>
        <v/>
      </c>
      <c r="L68" s="33" t="str">
        <f>IF('Übersicht Quelle_Stoffe'!L68="","",IF('Übersicht Quelle_Stoffe'!P68=ja,'Übersicht Quelle_Stoffe'!L68,""))</f>
        <v/>
      </c>
      <c r="M68" s="33"/>
      <c r="N68" s="33"/>
      <c r="O68" s="33"/>
      <c r="P68" s="33"/>
      <c r="Q68" s="33"/>
      <c r="R68" s="33"/>
      <c r="S68" s="33"/>
      <c r="T68" s="33"/>
      <c r="U68" s="22"/>
      <c r="V68" s="22"/>
      <c r="W68" s="22"/>
      <c r="X68" s="48"/>
      <c r="Y68" s="48"/>
      <c r="Z68" s="22"/>
      <c r="AA68" s="22"/>
      <c r="AB68" s="22"/>
      <c r="AC68" s="22"/>
      <c r="AD68" s="23"/>
    </row>
    <row r="69" spans="1:30" x14ac:dyDescent="0.2">
      <c r="A69" s="34" t="str">
        <f>IF('Übersicht Quelle_Stoffe'!A69="","",IF('Übersicht Quelle_Stoffe'!P69=ja,'Übersicht Quelle_Stoffe'!A69,""))</f>
        <v/>
      </c>
      <c r="B69" s="33" t="str">
        <f>IF('Übersicht Quelle_Stoffe'!B69="","",IF('Übersicht Quelle_Stoffe'!P69=ja,'Übersicht Quelle_Stoffe'!B69,""))</f>
        <v/>
      </c>
      <c r="C69" s="33" t="str">
        <f>IF('Übersicht Quelle_Stoffe'!C69="","",IF('Übersicht Quelle_Stoffe'!P69=ja,'Übersicht Quelle_Stoffe'!C69,""))</f>
        <v/>
      </c>
      <c r="D69" s="33" t="str">
        <f>IF('Übersicht Quelle_Stoffe'!D69="","",IF('Übersicht Quelle_Stoffe'!P69=ja,'Übersicht Quelle_Stoffe'!D69,""))</f>
        <v/>
      </c>
      <c r="E69" s="33" t="str">
        <f>IF('Übersicht Quelle_Stoffe'!E69="","",IF('Übersicht Quelle_Stoffe'!P69=ja,'Übersicht Quelle_Stoffe'!E69,""))</f>
        <v/>
      </c>
      <c r="F69" s="33" t="str">
        <f>IF('Übersicht Quelle_Stoffe'!F69="","",IF('Übersicht Quelle_Stoffe'!P69=ja,'Übersicht Quelle_Stoffe'!F69,""))</f>
        <v/>
      </c>
      <c r="G69" s="33" t="str">
        <f>IF('Übersicht Quelle_Stoffe'!G69="","",IF('Übersicht Quelle_Stoffe'!P69=ja,'Übersicht Quelle_Stoffe'!G69,""))</f>
        <v/>
      </c>
      <c r="H69" s="33" t="str">
        <f>IF('Übersicht Quelle_Stoffe'!H69="","",IF('Übersicht Quelle_Stoffe'!P69=ja,'Übersicht Quelle_Stoffe'!H69,""))</f>
        <v/>
      </c>
      <c r="I69" s="33" t="str">
        <f>IF('Übersicht Quelle_Stoffe'!I69="","",IF('Übersicht Quelle_Stoffe'!P69=ja,'Übersicht Quelle_Stoffe'!I69,""))</f>
        <v/>
      </c>
      <c r="J69" s="33" t="str">
        <f>IF('Übersicht Quelle_Stoffe'!J69="","",IF('Übersicht Quelle_Stoffe'!P69=ja,'Übersicht Quelle_Stoffe'!J69,""))</f>
        <v/>
      </c>
      <c r="K69" s="33" t="str">
        <f>IF('Übersicht Quelle_Stoffe'!K69="","",IF('Übersicht Quelle_Stoffe'!P69=ja,'Übersicht Quelle_Stoffe'!K69,""))</f>
        <v/>
      </c>
      <c r="L69" s="33" t="str">
        <f>IF('Übersicht Quelle_Stoffe'!L69="","",IF('Übersicht Quelle_Stoffe'!P69=ja,'Übersicht Quelle_Stoffe'!L69,""))</f>
        <v/>
      </c>
      <c r="M69" s="33"/>
      <c r="N69" s="33"/>
      <c r="O69" s="33"/>
      <c r="P69" s="33"/>
      <c r="Q69" s="33"/>
      <c r="R69" s="33"/>
      <c r="S69" s="33"/>
      <c r="T69" s="33"/>
      <c r="U69" s="22"/>
      <c r="V69" s="22"/>
      <c r="W69" s="22"/>
      <c r="X69" s="48"/>
      <c r="Y69" s="48"/>
      <c r="Z69" s="22"/>
      <c r="AA69" s="22"/>
      <c r="AB69" s="22"/>
      <c r="AC69" s="22"/>
      <c r="AD69" s="23"/>
    </row>
    <row r="70" spans="1:30" x14ac:dyDescent="0.2">
      <c r="A70" s="34" t="str">
        <f>IF('Übersicht Quelle_Stoffe'!A70="","",IF('Übersicht Quelle_Stoffe'!P70=ja,'Übersicht Quelle_Stoffe'!A70,""))</f>
        <v/>
      </c>
      <c r="B70" s="33" t="str">
        <f>IF('Übersicht Quelle_Stoffe'!B70="","",IF('Übersicht Quelle_Stoffe'!P70=ja,'Übersicht Quelle_Stoffe'!B70,""))</f>
        <v/>
      </c>
      <c r="C70" s="33" t="str">
        <f>IF('Übersicht Quelle_Stoffe'!C70="","",IF('Übersicht Quelle_Stoffe'!P70=ja,'Übersicht Quelle_Stoffe'!C70,""))</f>
        <v/>
      </c>
      <c r="D70" s="33" t="str">
        <f>IF('Übersicht Quelle_Stoffe'!D70="","",IF('Übersicht Quelle_Stoffe'!P70=ja,'Übersicht Quelle_Stoffe'!D70,""))</f>
        <v/>
      </c>
      <c r="E70" s="33" t="str">
        <f>IF('Übersicht Quelle_Stoffe'!E70="","",IF('Übersicht Quelle_Stoffe'!P70=ja,'Übersicht Quelle_Stoffe'!E70,""))</f>
        <v/>
      </c>
      <c r="F70" s="33" t="str">
        <f>IF('Übersicht Quelle_Stoffe'!F70="","",IF('Übersicht Quelle_Stoffe'!P70=ja,'Übersicht Quelle_Stoffe'!F70,""))</f>
        <v/>
      </c>
      <c r="G70" s="33" t="str">
        <f>IF('Übersicht Quelle_Stoffe'!G70="","",IF('Übersicht Quelle_Stoffe'!P70=ja,'Übersicht Quelle_Stoffe'!G70,""))</f>
        <v/>
      </c>
      <c r="H70" s="33" t="str">
        <f>IF('Übersicht Quelle_Stoffe'!H70="","",IF('Übersicht Quelle_Stoffe'!P70=ja,'Übersicht Quelle_Stoffe'!H70,""))</f>
        <v/>
      </c>
      <c r="I70" s="33" t="str">
        <f>IF('Übersicht Quelle_Stoffe'!I70="","",IF('Übersicht Quelle_Stoffe'!P70=ja,'Übersicht Quelle_Stoffe'!I70,""))</f>
        <v/>
      </c>
      <c r="J70" s="33" t="str">
        <f>IF('Übersicht Quelle_Stoffe'!J70="","",IF('Übersicht Quelle_Stoffe'!P70=ja,'Übersicht Quelle_Stoffe'!J70,""))</f>
        <v/>
      </c>
      <c r="K70" s="33" t="str">
        <f>IF('Übersicht Quelle_Stoffe'!K70="","",IF('Übersicht Quelle_Stoffe'!P70=ja,'Übersicht Quelle_Stoffe'!K70,""))</f>
        <v/>
      </c>
      <c r="L70" s="33" t="str">
        <f>IF('Übersicht Quelle_Stoffe'!L70="","",IF('Übersicht Quelle_Stoffe'!P70=ja,'Übersicht Quelle_Stoffe'!L70,""))</f>
        <v/>
      </c>
      <c r="M70" s="33"/>
      <c r="N70" s="33"/>
      <c r="O70" s="33"/>
      <c r="P70" s="33"/>
      <c r="Q70" s="33"/>
      <c r="R70" s="33"/>
      <c r="S70" s="33"/>
      <c r="T70" s="33"/>
      <c r="U70" s="22"/>
      <c r="V70" s="22"/>
      <c r="W70" s="22"/>
      <c r="X70" s="48"/>
      <c r="Y70" s="48"/>
      <c r="Z70" s="22"/>
      <c r="AA70" s="22"/>
      <c r="AB70" s="22"/>
      <c r="AC70" s="22"/>
      <c r="AD70" s="23"/>
    </row>
    <row r="71" spans="1:30" x14ac:dyDescent="0.2">
      <c r="A71" s="34" t="str">
        <f>IF('Übersicht Quelle_Stoffe'!A71="","",IF('Übersicht Quelle_Stoffe'!P71=ja,'Übersicht Quelle_Stoffe'!A71,""))</f>
        <v/>
      </c>
      <c r="B71" s="33" t="str">
        <f>IF('Übersicht Quelle_Stoffe'!B71="","",IF('Übersicht Quelle_Stoffe'!P71=ja,'Übersicht Quelle_Stoffe'!B71,""))</f>
        <v/>
      </c>
      <c r="C71" s="33" t="str">
        <f>IF('Übersicht Quelle_Stoffe'!C71="","",IF('Übersicht Quelle_Stoffe'!P71=ja,'Übersicht Quelle_Stoffe'!C71,""))</f>
        <v/>
      </c>
      <c r="D71" s="33" t="str">
        <f>IF('Übersicht Quelle_Stoffe'!D71="","",IF('Übersicht Quelle_Stoffe'!P71=ja,'Übersicht Quelle_Stoffe'!D71,""))</f>
        <v/>
      </c>
      <c r="E71" s="33" t="str">
        <f>IF('Übersicht Quelle_Stoffe'!E71="","",IF('Übersicht Quelle_Stoffe'!P71=ja,'Übersicht Quelle_Stoffe'!E71,""))</f>
        <v/>
      </c>
      <c r="F71" s="33" t="str">
        <f>IF('Übersicht Quelle_Stoffe'!F71="","",IF('Übersicht Quelle_Stoffe'!P71=ja,'Übersicht Quelle_Stoffe'!F71,""))</f>
        <v/>
      </c>
      <c r="G71" s="33" t="str">
        <f>IF('Übersicht Quelle_Stoffe'!G71="","",IF('Übersicht Quelle_Stoffe'!P71=ja,'Übersicht Quelle_Stoffe'!G71,""))</f>
        <v/>
      </c>
      <c r="H71" s="33" t="str">
        <f>IF('Übersicht Quelle_Stoffe'!H71="","",IF('Übersicht Quelle_Stoffe'!P71=ja,'Übersicht Quelle_Stoffe'!H71,""))</f>
        <v/>
      </c>
      <c r="I71" s="33" t="str">
        <f>IF('Übersicht Quelle_Stoffe'!I71="","",IF('Übersicht Quelle_Stoffe'!P71=ja,'Übersicht Quelle_Stoffe'!I71,""))</f>
        <v/>
      </c>
      <c r="J71" s="33" t="str">
        <f>IF('Übersicht Quelle_Stoffe'!J71="","",IF('Übersicht Quelle_Stoffe'!P71=ja,'Übersicht Quelle_Stoffe'!J71,""))</f>
        <v/>
      </c>
      <c r="K71" s="33" t="str">
        <f>IF('Übersicht Quelle_Stoffe'!K71="","",IF('Übersicht Quelle_Stoffe'!P71=ja,'Übersicht Quelle_Stoffe'!K71,""))</f>
        <v/>
      </c>
      <c r="L71" s="33" t="str">
        <f>IF('Übersicht Quelle_Stoffe'!L71="","",IF('Übersicht Quelle_Stoffe'!P71=ja,'Übersicht Quelle_Stoffe'!L71,""))</f>
        <v/>
      </c>
      <c r="M71" s="33"/>
      <c r="N71" s="33"/>
      <c r="O71" s="33"/>
      <c r="P71" s="33"/>
      <c r="Q71" s="33"/>
      <c r="R71" s="33"/>
      <c r="S71" s="33"/>
      <c r="T71" s="33"/>
      <c r="U71" s="22"/>
      <c r="V71" s="22"/>
      <c r="W71" s="22"/>
      <c r="X71" s="48"/>
      <c r="Y71" s="48"/>
      <c r="Z71" s="22"/>
      <c r="AA71" s="22"/>
      <c r="AB71" s="22"/>
      <c r="AC71" s="22"/>
      <c r="AD71" s="23"/>
    </row>
    <row r="72" spans="1:30" x14ac:dyDescent="0.2">
      <c r="A72" s="34" t="str">
        <f>IF('Übersicht Quelle_Stoffe'!A72="","",IF('Übersicht Quelle_Stoffe'!P72=ja,'Übersicht Quelle_Stoffe'!A72,""))</f>
        <v/>
      </c>
      <c r="B72" s="33" t="str">
        <f>IF('Übersicht Quelle_Stoffe'!B72="","",IF('Übersicht Quelle_Stoffe'!P72=ja,'Übersicht Quelle_Stoffe'!B72,""))</f>
        <v/>
      </c>
      <c r="C72" s="33" t="str">
        <f>IF('Übersicht Quelle_Stoffe'!C72="","",IF('Übersicht Quelle_Stoffe'!P72=ja,'Übersicht Quelle_Stoffe'!C72,""))</f>
        <v/>
      </c>
      <c r="D72" s="33" t="str">
        <f>IF('Übersicht Quelle_Stoffe'!D72="","",IF('Übersicht Quelle_Stoffe'!P72=ja,'Übersicht Quelle_Stoffe'!D72,""))</f>
        <v/>
      </c>
      <c r="E72" s="33" t="str">
        <f>IF('Übersicht Quelle_Stoffe'!E72="","",IF('Übersicht Quelle_Stoffe'!P72=ja,'Übersicht Quelle_Stoffe'!E72,""))</f>
        <v/>
      </c>
      <c r="F72" s="33" t="str">
        <f>IF('Übersicht Quelle_Stoffe'!F72="","",IF('Übersicht Quelle_Stoffe'!P72=ja,'Übersicht Quelle_Stoffe'!F72,""))</f>
        <v/>
      </c>
      <c r="G72" s="33" t="str">
        <f>IF('Übersicht Quelle_Stoffe'!G72="","",IF('Übersicht Quelle_Stoffe'!P72=ja,'Übersicht Quelle_Stoffe'!G72,""))</f>
        <v/>
      </c>
      <c r="H72" s="33" t="str">
        <f>IF('Übersicht Quelle_Stoffe'!H72="","",IF('Übersicht Quelle_Stoffe'!P72=ja,'Übersicht Quelle_Stoffe'!H72,""))</f>
        <v/>
      </c>
      <c r="I72" s="33" t="str">
        <f>IF('Übersicht Quelle_Stoffe'!I72="","",IF('Übersicht Quelle_Stoffe'!P72=ja,'Übersicht Quelle_Stoffe'!I72,""))</f>
        <v/>
      </c>
      <c r="J72" s="33" t="str">
        <f>IF('Übersicht Quelle_Stoffe'!J72="","",IF('Übersicht Quelle_Stoffe'!P72=ja,'Übersicht Quelle_Stoffe'!J72,""))</f>
        <v/>
      </c>
      <c r="K72" s="33" t="str">
        <f>IF('Übersicht Quelle_Stoffe'!K72="","",IF('Übersicht Quelle_Stoffe'!P72=ja,'Übersicht Quelle_Stoffe'!K72,""))</f>
        <v/>
      </c>
      <c r="L72" s="33" t="str">
        <f>IF('Übersicht Quelle_Stoffe'!L72="","",IF('Übersicht Quelle_Stoffe'!P72=ja,'Übersicht Quelle_Stoffe'!L72,""))</f>
        <v/>
      </c>
      <c r="M72" s="33"/>
      <c r="N72" s="33"/>
      <c r="O72" s="33"/>
      <c r="P72" s="33"/>
      <c r="Q72" s="33"/>
      <c r="R72" s="33"/>
      <c r="S72" s="33"/>
      <c r="T72" s="33"/>
      <c r="U72" s="22"/>
      <c r="V72" s="22"/>
      <c r="W72" s="22"/>
      <c r="X72" s="48"/>
      <c r="Y72" s="48"/>
      <c r="Z72" s="22"/>
      <c r="AA72" s="22"/>
      <c r="AB72" s="22"/>
      <c r="AC72" s="22"/>
      <c r="AD72" s="23"/>
    </row>
    <row r="73" spans="1:30" x14ac:dyDescent="0.2">
      <c r="A73" s="34" t="str">
        <f>IF('Übersicht Quelle_Stoffe'!A73="","",IF('Übersicht Quelle_Stoffe'!P73=ja,'Übersicht Quelle_Stoffe'!A73,""))</f>
        <v/>
      </c>
      <c r="B73" s="33" t="str">
        <f>IF('Übersicht Quelle_Stoffe'!B73="","",IF('Übersicht Quelle_Stoffe'!P73=ja,'Übersicht Quelle_Stoffe'!B73,""))</f>
        <v/>
      </c>
      <c r="C73" s="33" t="str">
        <f>IF('Übersicht Quelle_Stoffe'!C73="","",IF('Übersicht Quelle_Stoffe'!P73=ja,'Übersicht Quelle_Stoffe'!C73,""))</f>
        <v/>
      </c>
      <c r="D73" s="33" t="str">
        <f>IF('Übersicht Quelle_Stoffe'!D73="","",IF('Übersicht Quelle_Stoffe'!P73=ja,'Übersicht Quelle_Stoffe'!D73,""))</f>
        <v/>
      </c>
      <c r="E73" s="33" t="str">
        <f>IF('Übersicht Quelle_Stoffe'!E73="","",IF('Übersicht Quelle_Stoffe'!P73=ja,'Übersicht Quelle_Stoffe'!E73,""))</f>
        <v/>
      </c>
      <c r="F73" s="33" t="str">
        <f>IF('Übersicht Quelle_Stoffe'!F73="","",IF('Übersicht Quelle_Stoffe'!P73=ja,'Übersicht Quelle_Stoffe'!F73,""))</f>
        <v/>
      </c>
      <c r="G73" s="33" t="str">
        <f>IF('Übersicht Quelle_Stoffe'!G73="","",IF('Übersicht Quelle_Stoffe'!P73=ja,'Übersicht Quelle_Stoffe'!G73,""))</f>
        <v/>
      </c>
      <c r="H73" s="33" t="str">
        <f>IF('Übersicht Quelle_Stoffe'!H73="","",IF('Übersicht Quelle_Stoffe'!P73=ja,'Übersicht Quelle_Stoffe'!H73,""))</f>
        <v/>
      </c>
      <c r="I73" s="33" t="str">
        <f>IF('Übersicht Quelle_Stoffe'!I73="","",IF('Übersicht Quelle_Stoffe'!P73=ja,'Übersicht Quelle_Stoffe'!I73,""))</f>
        <v/>
      </c>
      <c r="J73" s="33" t="str">
        <f>IF('Übersicht Quelle_Stoffe'!J73="","",IF('Übersicht Quelle_Stoffe'!P73=ja,'Übersicht Quelle_Stoffe'!J73,""))</f>
        <v/>
      </c>
      <c r="K73" s="33" t="str">
        <f>IF('Übersicht Quelle_Stoffe'!K73="","",IF('Übersicht Quelle_Stoffe'!P73=ja,'Übersicht Quelle_Stoffe'!K73,""))</f>
        <v/>
      </c>
      <c r="L73" s="33" t="str">
        <f>IF('Übersicht Quelle_Stoffe'!L73="","",IF('Übersicht Quelle_Stoffe'!P73=ja,'Übersicht Quelle_Stoffe'!L73,""))</f>
        <v/>
      </c>
      <c r="M73" s="33"/>
      <c r="N73" s="33"/>
      <c r="O73" s="33"/>
      <c r="P73" s="33"/>
      <c r="Q73" s="33"/>
      <c r="R73" s="33"/>
      <c r="S73" s="33"/>
      <c r="T73" s="33"/>
      <c r="U73" s="22"/>
      <c r="V73" s="22"/>
      <c r="W73" s="22"/>
      <c r="X73" s="48"/>
      <c r="Y73" s="48"/>
      <c r="Z73" s="22"/>
      <c r="AA73" s="22"/>
      <c r="AB73" s="22"/>
      <c r="AC73" s="22"/>
      <c r="AD73" s="23"/>
    </row>
    <row r="74" spans="1:30" x14ac:dyDescent="0.2">
      <c r="A74" s="34" t="str">
        <f>IF('Übersicht Quelle_Stoffe'!A74="","",IF('Übersicht Quelle_Stoffe'!P74=ja,'Übersicht Quelle_Stoffe'!A74,""))</f>
        <v/>
      </c>
      <c r="B74" s="33" t="str">
        <f>IF('Übersicht Quelle_Stoffe'!B74="","",IF('Übersicht Quelle_Stoffe'!P74=ja,'Übersicht Quelle_Stoffe'!B74,""))</f>
        <v/>
      </c>
      <c r="C74" s="33" t="str">
        <f>IF('Übersicht Quelle_Stoffe'!C74="","",IF('Übersicht Quelle_Stoffe'!P74=ja,'Übersicht Quelle_Stoffe'!C74,""))</f>
        <v/>
      </c>
      <c r="D74" s="33" t="str">
        <f>IF('Übersicht Quelle_Stoffe'!D74="","",IF('Übersicht Quelle_Stoffe'!P74=ja,'Übersicht Quelle_Stoffe'!D74,""))</f>
        <v/>
      </c>
      <c r="E74" s="33" t="str">
        <f>IF('Übersicht Quelle_Stoffe'!E74="","",IF('Übersicht Quelle_Stoffe'!P74=ja,'Übersicht Quelle_Stoffe'!E74,""))</f>
        <v/>
      </c>
      <c r="F74" s="33" t="str">
        <f>IF('Übersicht Quelle_Stoffe'!F74="","",IF('Übersicht Quelle_Stoffe'!P74=ja,'Übersicht Quelle_Stoffe'!F74,""))</f>
        <v/>
      </c>
      <c r="G74" s="33" t="str">
        <f>IF('Übersicht Quelle_Stoffe'!G74="","",IF('Übersicht Quelle_Stoffe'!P74=ja,'Übersicht Quelle_Stoffe'!G74,""))</f>
        <v/>
      </c>
      <c r="H74" s="33" t="str">
        <f>IF('Übersicht Quelle_Stoffe'!H74="","",IF('Übersicht Quelle_Stoffe'!P74=ja,'Übersicht Quelle_Stoffe'!H74,""))</f>
        <v/>
      </c>
      <c r="I74" s="33" t="str">
        <f>IF('Übersicht Quelle_Stoffe'!I74="","",IF('Übersicht Quelle_Stoffe'!P74=ja,'Übersicht Quelle_Stoffe'!I74,""))</f>
        <v/>
      </c>
      <c r="J74" s="33" t="str">
        <f>IF('Übersicht Quelle_Stoffe'!J74="","",IF('Übersicht Quelle_Stoffe'!P74=ja,'Übersicht Quelle_Stoffe'!J74,""))</f>
        <v/>
      </c>
      <c r="K74" s="33" t="str">
        <f>IF('Übersicht Quelle_Stoffe'!K74="","",IF('Übersicht Quelle_Stoffe'!P74=ja,'Übersicht Quelle_Stoffe'!K74,""))</f>
        <v/>
      </c>
      <c r="L74" s="33" t="str">
        <f>IF('Übersicht Quelle_Stoffe'!L74="","",IF('Übersicht Quelle_Stoffe'!P74=ja,'Übersicht Quelle_Stoffe'!L74,""))</f>
        <v/>
      </c>
      <c r="M74" s="33"/>
      <c r="N74" s="33"/>
      <c r="O74" s="33"/>
      <c r="P74" s="33"/>
      <c r="Q74" s="33"/>
      <c r="R74" s="33"/>
      <c r="S74" s="33"/>
      <c r="T74" s="33"/>
      <c r="U74" s="22"/>
      <c r="V74" s="22"/>
      <c r="W74" s="22"/>
      <c r="X74" s="48"/>
      <c r="Y74" s="48"/>
      <c r="Z74" s="22"/>
      <c r="AA74" s="22"/>
      <c r="AB74" s="22"/>
      <c r="AC74" s="22"/>
      <c r="AD74" s="23"/>
    </row>
    <row r="75" spans="1:30" x14ac:dyDescent="0.2">
      <c r="A75" s="34" t="str">
        <f>IF('Übersicht Quelle_Stoffe'!A75="","",IF('Übersicht Quelle_Stoffe'!P75=ja,'Übersicht Quelle_Stoffe'!A75,""))</f>
        <v/>
      </c>
      <c r="B75" s="33" t="str">
        <f>IF('Übersicht Quelle_Stoffe'!B75="","",IF('Übersicht Quelle_Stoffe'!P75=ja,'Übersicht Quelle_Stoffe'!B75,""))</f>
        <v/>
      </c>
      <c r="C75" s="33" t="str">
        <f>IF('Übersicht Quelle_Stoffe'!C75="","",IF('Übersicht Quelle_Stoffe'!P75=ja,'Übersicht Quelle_Stoffe'!C75,""))</f>
        <v/>
      </c>
      <c r="D75" s="33" t="str">
        <f>IF('Übersicht Quelle_Stoffe'!D75="","",IF('Übersicht Quelle_Stoffe'!P75=ja,'Übersicht Quelle_Stoffe'!D75,""))</f>
        <v/>
      </c>
      <c r="E75" s="33" t="str">
        <f>IF('Übersicht Quelle_Stoffe'!E75="","",IF('Übersicht Quelle_Stoffe'!P75=ja,'Übersicht Quelle_Stoffe'!E75,""))</f>
        <v/>
      </c>
      <c r="F75" s="33" t="str">
        <f>IF('Übersicht Quelle_Stoffe'!F75="","",IF('Übersicht Quelle_Stoffe'!P75=ja,'Übersicht Quelle_Stoffe'!F75,""))</f>
        <v/>
      </c>
      <c r="G75" s="33" t="str">
        <f>IF('Übersicht Quelle_Stoffe'!G75="","",IF('Übersicht Quelle_Stoffe'!P75=ja,'Übersicht Quelle_Stoffe'!G75,""))</f>
        <v/>
      </c>
      <c r="H75" s="33" t="str">
        <f>IF('Übersicht Quelle_Stoffe'!H75="","",IF('Übersicht Quelle_Stoffe'!P75=ja,'Übersicht Quelle_Stoffe'!H75,""))</f>
        <v/>
      </c>
      <c r="I75" s="33" t="str">
        <f>IF('Übersicht Quelle_Stoffe'!I75="","",IF('Übersicht Quelle_Stoffe'!P75=ja,'Übersicht Quelle_Stoffe'!I75,""))</f>
        <v/>
      </c>
      <c r="J75" s="33" t="str">
        <f>IF('Übersicht Quelle_Stoffe'!J75="","",IF('Übersicht Quelle_Stoffe'!P75=ja,'Übersicht Quelle_Stoffe'!J75,""))</f>
        <v/>
      </c>
      <c r="K75" s="33" t="str">
        <f>IF('Übersicht Quelle_Stoffe'!K75="","",IF('Übersicht Quelle_Stoffe'!P75=ja,'Übersicht Quelle_Stoffe'!K75,""))</f>
        <v/>
      </c>
      <c r="L75" s="33" t="str">
        <f>IF('Übersicht Quelle_Stoffe'!L75="","",IF('Übersicht Quelle_Stoffe'!P75=ja,'Übersicht Quelle_Stoffe'!L75,""))</f>
        <v/>
      </c>
      <c r="M75" s="33"/>
      <c r="N75" s="33"/>
      <c r="O75" s="33"/>
      <c r="P75" s="33"/>
      <c r="Q75" s="33"/>
      <c r="R75" s="33"/>
      <c r="S75" s="33"/>
      <c r="T75" s="33"/>
      <c r="U75" s="22"/>
      <c r="V75" s="22"/>
      <c r="W75" s="22"/>
      <c r="X75" s="48"/>
      <c r="Y75" s="48"/>
      <c r="Z75" s="22"/>
      <c r="AA75" s="22"/>
      <c r="AB75" s="22"/>
      <c r="AC75" s="22"/>
      <c r="AD75" s="23"/>
    </row>
    <row r="76" spans="1:30" x14ac:dyDescent="0.2">
      <c r="A76" s="34" t="str">
        <f>IF('Übersicht Quelle_Stoffe'!A76="","",IF('Übersicht Quelle_Stoffe'!P76=ja,'Übersicht Quelle_Stoffe'!A76,""))</f>
        <v/>
      </c>
      <c r="B76" s="33" t="str">
        <f>IF('Übersicht Quelle_Stoffe'!B76="","",IF('Übersicht Quelle_Stoffe'!P76=ja,'Übersicht Quelle_Stoffe'!B76,""))</f>
        <v/>
      </c>
      <c r="C76" s="33" t="str">
        <f>IF('Übersicht Quelle_Stoffe'!C76="","",IF('Übersicht Quelle_Stoffe'!P76=ja,'Übersicht Quelle_Stoffe'!C76,""))</f>
        <v/>
      </c>
      <c r="D76" s="33" t="str">
        <f>IF('Übersicht Quelle_Stoffe'!D76="","",IF('Übersicht Quelle_Stoffe'!P76=ja,'Übersicht Quelle_Stoffe'!D76,""))</f>
        <v/>
      </c>
      <c r="E76" s="33" t="str">
        <f>IF('Übersicht Quelle_Stoffe'!E76="","",IF('Übersicht Quelle_Stoffe'!P76=ja,'Übersicht Quelle_Stoffe'!E76,""))</f>
        <v/>
      </c>
      <c r="F76" s="33" t="str">
        <f>IF('Übersicht Quelle_Stoffe'!F76="","",IF('Übersicht Quelle_Stoffe'!P76=ja,'Übersicht Quelle_Stoffe'!F76,""))</f>
        <v/>
      </c>
      <c r="G76" s="33" t="str">
        <f>IF('Übersicht Quelle_Stoffe'!G76="","",IF('Übersicht Quelle_Stoffe'!P76=ja,'Übersicht Quelle_Stoffe'!G76,""))</f>
        <v/>
      </c>
      <c r="H76" s="33" t="str">
        <f>IF('Übersicht Quelle_Stoffe'!H76="","",IF('Übersicht Quelle_Stoffe'!P76=ja,'Übersicht Quelle_Stoffe'!H76,""))</f>
        <v/>
      </c>
      <c r="I76" s="33" t="str">
        <f>IF('Übersicht Quelle_Stoffe'!I76="","",IF('Übersicht Quelle_Stoffe'!P76=ja,'Übersicht Quelle_Stoffe'!I76,""))</f>
        <v/>
      </c>
      <c r="J76" s="33" t="str">
        <f>IF('Übersicht Quelle_Stoffe'!J76="","",IF('Übersicht Quelle_Stoffe'!P76=ja,'Übersicht Quelle_Stoffe'!J76,""))</f>
        <v/>
      </c>
      <c r="K76" s="33" t="str">
        <f>IF('Übersicht Quelle_Stoffe'!K76="","",IF('Übersicht Quelle_Stoffe'!P76=ja,'Übersicht Quelle_Stoffe'!K76,""))</f>
        <v/>
      </c>
      <c r="L76" s="33" t="str">
        <f>IF('Übersicht Quelle_Stoffe'!L76="","",IF('Übersicht Quelle_Stoffe'!P76=ja,'Übersicht Quelle_Stoffe'!L76,""))</f>
        <v/>
      </c>
      <c r="M76" s="33"/>
      <c r="N76" s="33"/>
      <c r="O76" s="33"/>
      <c r="P76" s="33"/>
      <c r="Q76" s="33"/>
      <c r="R76" s="33"/>
      <c r="S76" s="33"/>
      <c r="T76" s="33"/>
      <c r="U76" s="22"/>
      <c r="V76" s="22"/>
      <c r="W76" s="22"/>
      <c r="X76" s="48"/>
      <c r="Y76" s="48"/>
      <c r="Z76" s="22"/>
      <c r="AA76" s="22"/>
      <c r="AB76" s="22"/>
      <c r="AC76" s="22"/>
      <c r="AD76" s="23"/>
    </row>
    <row r="77" spans="1:30" x14ac:dyDescent="0.2">
      <c r="A77" s="34" t="str">
        <f>IF('Übersicht Quelle_Stoffe'!A77="","",IF('Übersicht Quelle_Stoffe'!P77=ja,'Übersicht Quelle_Stoffe'!A77,""))</f>
        <v/>
      </c>
      <c r="B77" s="33" t="str">
        <f>IF('Übersicht Quelle_Stoffe'!B77="","",IF('Übersicht Quelle_Stoffe'!P77=ja,'Übersicht Quelle_Stoffe'!B77,""))</f>
        <v/>
      </c>
      <c r="C77" s="33" t="str">
        <f>IF('Übersicht Quelle_Stoffe'!C77="","",IF('Übersicht Quelle_Stoffe'!P77=ja,'Übersicht Quelle_Stoffe'!C77,""))</f>
        <v/>
      </c>
      <c r="D77" s="33" t="str">
        <f>IF('Übersicht Quelle_Stoffe'!D77="","",IF('Übersicht Quelle_Stoffe'!P77=ja,'Übersicht Quelle_Stoffe'!D77,""))</f>
        <v/>
      </c>
      <c r="E77" s="33" t="str">
        <f>IF('Übersicht Quelle_Stoffe'!E77="","",IF('Übersicht Quelle_Stoffe'!P77=ja,'Übersicht Quelle_Stoffe'!E77,""))</f>
        <v/>
      </c>
      <c r="F77" s="33" t="str">
        <f>IF('Übersicht Quelle_Stoffe'!F77="","",IF('Übersicht Quelle_Stoffe'!P77=ja,'Übersicht Quelle_Stoffe'!F77,""))</f>
        <v/>
      </c>
      <c r="G77" s="33" t="str">
        <f>IF('Übersicht Quelle_Stoffe'!G77="","",IF('Übersicht Quelle_Stoffe'!P77=ja,'Übersicht Quelle_Stoffe'!G77,""))</f>
        <v/>
      </c>
      <c r="H77" s="33" t="str">
        <f>IF('Übersicht Quelle_Stoffe'!H77="","",IF('Übersicht Quelle_Stoffe'!P77=ja,'Übersicht Quelle_Stoffe'!H77,""))</f>
        <v/>
      </c>
      <c r="I77" s="33" t="str">
        <f>IF('Übersicht Quelle_Stoffe'!I77="","",IF('Übersicht Quelle_Stoffe'!P77=ja,'Übersicht Quelle_Stoffe'!I77,""))</f>
        <v/>
      </c>
      <c r="J77" s="33" t="str">
        <f>IF('Übersicht Quelle_Stoffe'!J77="","",IF('Übersicht Quelle_Stoffe'!P77=ja,'Übersicht Quelle_Stoffe'!J77,""))</f>
        <v/>
      </c>
      <c r="K77" s="33" t="str">
        <f>IF('Übersicht Quelle_Stoffe'!K77="","",IF('Übersicht Quelle_Stoffe'!P77=ja,'Übersicht Quelle_Stoffe'!K77,""))</f>
        <v/>
      </c>
      <c r="L77" s="33" t="str">
        <f>IF('Übersicht Quelle_Stoffe'!L77="","",IF('Übersicht Quelle_Stoffe'!P77=ja,'Übersicht Quelle_Stoffe'!L77,""))</f>
        <v/>
      </c>
      <c r="M77" s="33"/>
      <c r="N77" s="33"/>
      <c r="O77" s="33"/>
      <c r="P77" s="33"/>
      <c r="Q77" s="33"/>
      <c r="R77" s="33"/>
      <c r="S77" s="33"/>
      <c r="T77" s="33"/>
      <c r="U77" s="22"/>
      <c r="V77" s="22"/>
      <c r="W77" s="22"/>
      <c r="X77" s="48"/>
      <c r="Y77" s="48"/>
      <c r="Z77" s="22"/>
      <c r="AA77" s="22"/>
      <c r="AB77" s="22"/>
      <c r="AC77" s="22"/>
      <c r="AD77" s="23"/>
    </row>
    <row r="78" spans="1:30" x14ac:dyDescent="0.2">
      <c r="A78" s="34" t="str">
        <f>IF('Übersicht Quelle_Stoffe'!A78="","",IF('Übersicht Quelle_Stoffe'!P78=ja,'Übersicht Quelle_Stoffe'!A78,""))</f>
        <v/>
      </c>
      <c r="B78" s="33" t="str">
        <f>IF('Übersicht Quelle_Stoffe'!B78="","",IF('Übersicht Quelle_Stoffe'!P78=ja,'Übersicht Quelle_Stoffe'!B78,""))</f>
        <v/>
      </c>
      <c r="C78" s="33" t="str">
        <f>IF('Übersicht Quelle_Stoffe'!C78="","",IF('Übersicht Quelle_Stoffe'!P78=ja,'Übersicht Quelle_Stoffe'!C78,""))</f>
        <v/>
      </c>
      <c r="D78" s="33" t="str">
        <f>IF('Übersicht Quelle_Stoffe'!D78="","",IF('Übersicht Quelle_Stoffe'!P78=ja,'Übersicht Quelle_Stoffe'!D78,""))</f>
        <v/>
      </c>
      <c r="E78" s="33" t="str">
        <f>IF('Übersicht Quelle_Stoffe'!E78="","",IF('Übersicht Quelle_Stoffe'!P78=ja,'Übersicht Quelle_Stoffe'!E78,""))</f>
        <v/>
      </c>
      <c r="F78" s="33" t="str">
        <f>IF('Übersicht Quelle_Stoffe'!F78="","",IF('Übersicht Quelle_Stoffe'!P78=ja,'Übersicht Quelle_Stoffe'!F78,""))</f>
        <v/>
      </c>
      <c r="G78" s="33" t="str">
        <f>IF('Übersicht Quelle_Stoffe'!G78="","",IF('Übersicht Quelle_Stoffe'!P78=ja,'Übersicht Quelle_Stoffe'!G78,""))</f>
        <v/>
      </c>
      <c r="H78" s="33" t="str">
        <f>IF('Übersicht Quelle_Stoffe'!H78="","",IF('Übersicht Quelle_Stoffe'!P78=ja,'Übersicht Quelle_Stoffe'!H78,""))</f>
        <v/>
      </c>
      <c r="I78" s="33" t="str">
        <f>IF('Übersicht Quelle_Stoffe'!I78="","",IF('Übersicht Quelle_Stoffe'!P78=ja,'Übersicht Quelle_Stoffe'!I78,""))</f>
        <v/>
      </c>
      <c r="J78" s="33" t="str">
        <f>IF('Übersicht Quelle_Stoffe'!J78="","",IF('Übersicht Quelle_Stoffe'!P78=ja,'Übersicht Quelle_Stoffe'!J78,""))</f>
        <v/>
      </c>
      <c r="K78" s="33" t="str">
        <f>IF('Übersicht Quelle_Stoffe'!K78="","",IF('Übersicht Quelle_Stoffe'!P78=ja,'Übersicht Quelle_Stoffe'!K78,""))</f>
        <v/>
      </c>
      <c r="L78" s="33" t="str">
        <f>IF('Übersicht Quelle_Stoffe'!L78="","",IF('Übersicht Quelle_Stoffe'!P78=ja,'Übersicht Quelle_Stoffe'!L78,""))</f>
        <v/>
      </c>
      <c r="M78" s="33"/>
      <c r="N78" s="33"/>
      <c r="O78" s="33"/>
      <c r="P78" s="33"/>
      <c r="Q78" s="33"/>
      <c r="R78" s="33"/>
      <c r="S78" s="33"/>
      <c r="T78" s="33"/>
      <c r="U78" s="22"/>
      <c r="V78" s="22"/>
      <c r="W78" s="22"/>
      <c r="X78" s="48"/>
      <c r="Y78" s="48"/>
      <c r="Z78" s="22"/>
      <c r="AA78" s="22"/>
      <c r="AB78" s="22"/>
      <c r="AC78" s="22"/>
      <c r="AD78" s="23"/>
    </row>
    <row r="79" spans="1:30" x14ac:dyDescent="0.2">
      <c r="A79" s="34" t="str">
        <f>IF('Übersicht Quelle_Stoffe'!A79="","",IF('Übersicht Quelle_Stoffe'!P79=ja,'Übersicht Quelle_Stoffe'!A79,""))</f>
        <v/>
      </c>
      <c r="B79" s="33" t="str">
        <f>IF('Übersicht Quelle_Stoffe'!B79="","",IF('Übersicht Quelle_Stoffe'!P79=ja,'Übersicht Quelle_Stoffe'!B79,""))</f>
        <v/>
      </c>
      <c r="C79" s="33" t="str">
        <f>IF('Übersicht Quelle_Stoffe'!C79="","",IF('Übersicht Quelle_Stoffe'!P79=ja,'Übersicht Quelle_Stoffe'!C79,""))</f>
        <v/>
      </c>
      <c r="D79" s="33" t="str">
        <f>IF('Übersicht Quelle_Stoffe'!D79="","",IF('Übersicht Quelle_Stoffe'!P79=ja,'Übersicht Quelle_Stoffe'!D79,""))</f>
        <v/>
      </c>
      <c r="E79" s="33" t="str">
        <f>IF('Übersicht Quelle_Stoffe'!E79="","",IF('Übersicht Quelle_Stoffe'!P79=ja,'Übersicht Quelle_Stoffe'!E79,""))</f>
        <v/>
      </c>
      <c r="F79" s="33" t="str">
        <f>IF('Übersicht Quelle_Stoffe'!F79="","",IF('Übersicht Quelle_Stoffe'!P79=ja,'Übersicht Quelle_Stoffe'!F79,""))</f>
        <v/>
      </c>
      <c r="G79" s="33" t="str">
        <f>IF('Übersicht Quelle_Stoffe'!G79="","",IF('Übersicht Quelle_Stoffe'!P79=ja,'Übersicht Quelle_Stoffe'!G79,""))</f>
        <v/>
      </c>
      <c r="H79" s="33" t="str">
        <f>IF('Übersicht Quelle_Stoffe'!H79="","",IF('Übersicht Quelle_Stoffe'!P79=ja,'Übersicht Quelle_Stoffe'!H79,""))</f>
        <v/>
      </c>
      <c r="I79" s="33" t="str">
        <f>IF('Übersicht Quelle_Stoffe'!I79="","",IF('Übersicht Quelle_Stoffe'!P79=ja,'Übersicht Quelle_Stoffe'!I79,""))</f>
        <v/>
      </c>
      <c r="J79" s="33" t="str">
        <f>IF('Übersicht Quelle_Stoffe'!J79="","",IF('Übersicht Quelle_Stoffe'!P79=ja,'Übersicht Quelle_Stoffe'!J79,""))</f>
        <v/>
      </c>
      <c r="K79" s="33" t="str">
        <f>IF('Übersicht Quelle_Stoffe'!K79="","",IF('Übersicht Quelle_Stoffe'!P79=ja,'Übersicht Quelle_Stoffe'!K79,""))</f>
        <v/>
      </c>
      <c r="L79" s="33" t="str">
        <f>IF('Übersicht Quelle_Stoffe'!L79="","",IF('Übersicht Quelle_Stoffe'!P79=ja,'Übersicht Quelle_Stoffe'!L79,""))</f>
        <v/>
      </c>
      <c r="M79" s="33"/>
      <c r="N79" s="33"/>
      <c r="O79" s="33"/>
      <c r="P79" s="33"/>
      <c r="Q79" s="33"/>
      <c r="R79" s="33"/>
      <c r="S79" s="33"/>
      <c r="T79" s="33"/>
      <c r="U79" s="22"/>
      <c r="V79" s="22"/>
      <c r="W79" s="22"/>
      <c r="X79" s="48"/>
      <c r="Y79" s="48"/>
      <c r="Z79" s="22"/>
      <c r="AA79" s="22"/>
      <c r="AB79" s="22"/>
      <c r="AC79" s="22"/>
      <c r="AD79" s="23"/>
    </row>
    <row r="80" spans="1:30" x14ac:dyDescent="0.2">
      <c r="A80" s="34" t="str">
        <f>IF('Übersicht Quelle_Stoffe'!A80="","",IF('Übersicht Quelle_Stoffe'!P80=ja,'Übersicht Quelle_Stoffe'!A80,""))</f>
        <v/>
      </c>
      <c r="B80" s="33" t="str">
        <f>IF('Übersicht Quelle_Stoffe'!B80="","",IF('Übersicht Quelle_Stoffe'!P80=ja,'Übersicht Quelle_Stoffe'!B80,""))</f>
        <v/>
      </c>
      <c r="C80" s="33" t="str">
        <f>IF('Übersicht Quelle_Stoffe'!C80="","",IF('Übersicht Quelle_Stoffe'!P80=ja,'Übersicht Quelle_Stoffe'!C80,""))</f>
        <v/>
      </c>
      <c r="D80" s="33" t="str">
        <f>IF('Übersicht Quelle_Stoffe'!D80="","",IF('Übersicht Quelle_Stoffe'!P80=ja,'Übersicht Quelle_Stoffe'!D80,""))</f>
        <v/>
      </c>
      <c r="E80" s="33" t="str">
        <f>IF('Übersicht Quelle_Stoffe'!E80="","",IF('Übersicht Quelle_Stoffe'!P80=ja,'Übersicht Quelle_Stoffe'!E80,""))</f>
        <v/>
      </c>
      <c r="F80" s="33" t="str">
        <f>IF('Übersicht Quelle_Stoffe'!F80="","",IF('Übersicht Quelle_Stoffe'!P80=ja,'Übersicht Quelle_Stoffe'!F80,""))</f>
        <v/>
      </c>
      <c r="G80" s="33" t="str">
        <f>IF('Übersicht Quelle_Stoffe'!G80="","",IF('Übersicht Quelle_Stoffe'!P80=ja,'Übersicht Quelle_Stoffe'!G80,""))</f>
        <v/>
      </c>
      <c r="H80" s="33" t="str">
        <f>IF('Übersicht Quelle_Stoffe'!H80="","",IF('Übersicht Quelle_Stoffe'!P80=ja,'Übersicht Quelle_Stoffe'!H80,""))</f>
        <v/>
      </c>
      <c r="I80" s="33" t="str">
        <f>IF('Übersicht Quelle_Stoffe'!I80="","",IF('Übersicht Quelle_Stoffe'!P80=ja,'Übersicht Quelle_Stoffe'!I80,""))</f>
        <v/>
      </c>
      <c r="J80" s="33" t="str">
        <f>IF('Übersicht Quelle_Stoffe'!J80="","",IF('Übersicht Quelle_Stoffe'!P80=ja,'Übersicht Quelle_Stoffe'!J80,""))</f>
        <v/>
      </c>
      <c r="K80" s="33" t="str">
        <f>IF('Übersicht Quelle_Stoffe'!K80="","",IF('Übersicht Quelle_Stoffe'!P80=ja,'Übersicht Quelle_Stoffe'!K80,""))</f>
        <v/>
      </c>
      <c r="L80" s="33" t="str">
        <f>IF('Übersicht Quelle_Stoffe'!L80="","",IF('Übersicht Quelle_Stoffe'!P80=ja,'Übersicht Quelle_Stoffe'!L80,""))</f>
        <v/>
      </c>
      <c r="M80" s="33"/>
      <c r="N80" s="33"/>
      <c r="O80" s="33"/>
      <c r="P80" s="33"/>
      <c r="Q80" s="33"/>
      <c r="R80" s="33"/>
      <c r="S80" s="33"/>
      <c r="T80" s="33"/>
      <c r="U80" s="22"/>
      <c r="V80" s="22"/>
      <c r="W80" s="22"/>
      <c r="X80" s="48"/>
      <c r="Y80" s="48"/>
      <c r="Z80" s="22"/>
      <c r="AA80" s="22"/>
      <c r="AB80" s="22"/>
      <c r="AC80" s="22"/>
      <c r="AD80" s="23"/>
    </row>
    <row r="81" spans="1:30" x14ac:dyDescent="0.2">
      <c r="A81" s="34" t="str">
        <f>IF('Übersicht Quelle_Stoffe'!A81="","",IF('Übersicht Quelle_Stoffe'!P81=ja,'Übersicht Quelle_Stoffe'!A81,""))</f>
        <v/>
      </c>
      <c r="B81" s="33" t="str">
        <f>IF('Übersicht Quelle_Stoffe'!B81="","",IF('Übersicht Quelle_Stoffe'!P81=ja,'Übersicht Quelle_Stoffe'!B81,""))</f>
        <v/>
      </c>
      <c r="C81" s="33" t="str">
        <f>IF('Übersicht Quelle_Stoffe'!C81="","",IF('Übersicht Quelle_Stoffe'!P81=ja,'Übersicht Quelle_Stoffe'!C81,""))</f>
        <v/>
      </c>
      <c r="D81" s="33" t="str">
        <f>IF('Übersicht Quelle_Stoffe'!D81="","",IF('Übersicht Quelle_Stoffe'!P81=ja,'Übersicht Quelle_Stoffe'!D81,""))</f>
        <v/>
      </c>
      <c r="E81" s="33" t="str">
        <f>IF('Übersicht Quelle_Stoffe'!E81="","",IF('Übersicht Quelle_Stoffe'!P81=ja,'Übersicht Quelle_Stoffe'!E81,""))</f>
        <v/>
      </c>
      <c r="F81" s="33" t="str">
        <f>IF('Übersicht Quelle_Stoffe'!F81="","",IF('Übersicht Quelle_Stoffe'!P81=ja,'Übersicht Quelle_Stoffe'!F81,""))</f>
        <v/>
      </c>
      <c r="G81" s="33" t="str">
        <f>IF('Übersicht Quelle_Stoffe'!G81="","",IF('Übersicht Quelle_Stoffe'!P81=ja,'Übersicht Quelle_Stoffe'!G81,""))</f>
        <v/>
      </c>
      <c r="H81" s="33" t="str">
        <f>IF('Übersicht Quelle_Stoffe'!H81="","",IF('Übersicht Quelle_Stoffe'!P81=ja,'Übersicht Quelle_Stoffe'!H81,""))</f>
        <v/>
      </c>
      <c r="I81" s="33" t="str">
        <f>IF('Übersicht Quelle_Stoffe'!I81="","",IF('Übersicht Quelle_Stoffe'!P81=ja,'Übersicht Quelle_Stoffe'!I81,""))</f>
        <v/>
      </c>
      <c r="J81" s="33" t="str">
        <f>IF('Übersicht Quelle_Stoffe'!J81="","",IF('Übersicht Quelle_Stoffe'!P81=ja,'Übersicht Quelle_Stoffe'!J81,""))</f>
        <v/>
      </c>
      <c r="K81" s="33" t="str">
        <f>IF('Übersicht Quelle_Stoffe'!K81="","",IF('Übersicht Quelle_Stoffe'!P81=ja,'Übersicht Quelle_Stoffe'!K81,""))</f>
        <v/>
      </c>
      <c r="L81" s="33" t="str">
        <f>IF('Übersicht Quelle_Stoffe'!L81="","",IF('Übersicht Quelle_Stoffe'!P81=ja,'Übersicht Quelle_Stoffe'!L81,""))</f>
        <v/>
      </c>
      <c r="M81" s="33"/>
      <c r="N81" s="33"/>
      <c r="O81" s="33"/>
      <c r="P81" s="33"/>
      <c r="Q81" s="33"/>
      <c r="R81" s="33"/>
      <c r="S81" s="33"/>
      <c r="T81" s="33"/>
      <c r="U81" s="22"/>
      <c r="V81" s="22"/>
      <c r="W81" s="22"/>
      <c r="X81" s="48"/>
      <c r="Y81" s="48"/>
      <c r="Z81" s="22"/>
      <c r="AA81" s="22"/>
      <c r="AB81" s="22"/>
      <c r="AC81" s="22"/>
      <c r="AD81" s="23"/>
    </row>
    <row r="82" spans="1:30" x14ac:dyDescent="0.2">
      <c r="A82" s="34" t="str">
        <f>IF('Übersicht Quelle_Stoffe'!A82="","",IF('Übersicht Quelle_Stoffe'!P82=ja,'Übersicht Quelle_Stoffe'!A82,""))</f>
        <v/>
      </c>
      <c r="B82" s="33" t="str">
        <f>IF('Übersicht Quelle_Stoffe'!B82="","",IF('Übersicht Quelle_Stoffe'!P82=ja,'Übersicht Quelle_Stoffe'!B82,""))</f>
        <v/>
      </c>
      <c r="C82" s="33" t="str">
        <f>IF('Übersicht Quelle_Stoffe'!C82="","",IF('Übersicht Quelle_Stoffe'!P82=ja,'Übersicht Quelle_Stoffe'!C82,""))</f>
        <v/>
      </c>
      <c r="D82" s="33" t="str">
        <f>IF('Übersicht Quelle_Stoffe'!D82="","",IF('Übersicht Quelle_Stoffe'!P82=ja,'Übersicht Quelle_Stoffe'!D82,""))</f>
        <v/>
      </c>
      <c r="E82" s="33" t="str">
        <f>IF('Übersicht Quelle_Stoffe'!E82="","",IF('Übersicht Quelle_Stoffe'!P82=ja,'Übersicht Quelle_Stoffe'!E82,""))</f>
        <v/>
      </c>
      <c r="F82" s="33" t="str">
        <f>IF('Übersicht Quelle_Stoffe'!F82="","",IF('Übersicht Quelle_Stoffe'!P82=ja,'Übersicht Quelle_Stoffe'!F82,""))</f>
        <v/>
      </c>
      <c r="G82" s="33" t="str">
        <f>IF('Übersicht Quelle_Stoffe'!G82="","",IF('Übersicht Quelle_Stoffe'!P82=ja,'Übersicht Quelle_Stoffe'!G82,""))</f>
        <v/>
      </c>
      <c r="H82" s="33" t="str">
        <f>IF('Übersicht Quelle_Stoffe'!H82="","",IF('Übersicht Quelle_Stoffe'!P82=ja,'Übersicht Quelle_Stoffe'!H82,""))</f>
        <v/>
      </c>
      <c r="I82" s="33" t="str">
        <f>IF('Übersicht Quelle_Stoffe'!I82="","",IF('Übersicht Quelle_Stoffe'!P82=ja,'Übersicht Quelle_Stoffe'!I82,""))</f>
        <v/>
      </c>
      <c r="J82" s="33" t="str">
        <f>IF('Übersicht Quelle_Stoffe'!J82="","",IF('Übersicht Quelle_Stoffe'!P82=ja,'Übersicht Quelle_Stoffe'!J82,""))</f>
        <v/>
      </c>
      <c r="K82" s="33" t="str">
        <f>IF('Übersicht Quelle_Stoffe'!K82="","",IF('Übersicht Quelle_Stoffe'!P82=ja,'Übersicht Quelle_Stoffe'!K82,""))</f>
        <v/>
      </c>
      <c r="L82" s="33" t="str">
        <f>IF('Übersicht Quelle_Stoffe'!L82="","",IF('Übersicht Quelle_Stoffe'!P82=ja,'Übersicht Quelle_Stoffe'!L82,""))</f>
        <v/>
      </c>
      <c r="M82" s="33"/>
      <c r="N82" s="33"/>
      <c r="O82" s="33"/>
      <c r="P82" s="33"/>
      <c r="Q82" s="33"/>
      <c r="R82" s="33"/>
      <c r="S82" s="33"/>
      <c r="T82" s="33"/>
      <c r="U82" s="22"/>
      <c r="V82" s="22"/>
      <c r="W82" s="22"/>
      <c r="X82" s="48"/>
      <c r="Y82" s="48"/>
      <c r="Z82" s="22"/>
      <c r="AA82" s="22"/>
      <c r="AB82" s="22"/>
      <c r="AC82" s="22"/>
      <c r="AD82" s="23"/>
    </row>
    <row r="83" spans="1:30" x14ac:dyDescent="0.2">
      <c r="A83" s="34" t="str">
        <f>IF('Übersicht Quelle_Stoffe'!A83="","",IF('Übersicht Quelle_Stoffe'!P83=ja,'Übersicht Quelle_Stoffe'!A83,""))</f>
        <v/>
      </c>
      <c r="B83" s="33" t="str">
        <f>IF('Übersicht Quelle_Stoffe'!B83="","",IF('Übersicht Quelle_Stoffe'!P83=ja,'Übersicht Quelle_Stoffe'!B83,""))</f>
        <v/>
      </c>
      <c r="C83" s="33" t="str">
        <f>IF('Übersicht Quelle_Stoffe'!C83="","",IF('Übersicht Quelle_Stoffe'!P83=ja,'Übersicht Quelle_Stoffe'!C83,""))</f>
        <v/>
      </c>
      <c r="D83" s="33" t="str">
        <f>IF('Übersicht Quelle_Stoffe'!D83="","",IF('Übersicht Quelle_Stoffe'!P83=ja,'Übersicht Quelle_Stoffe'!D83,""))</f>
        <v/>
      </c>
      <c r="E83" s="33" t="str">
        <f>IF('Übersicht Quelle_Stoffe'!E83="","",IF('Übersicht Quelle_Stoffe'!P83=ja,'Übersicht Quelle_Stoffe'!E83,""))</f>
        <v/>
      </c>
      <c r="F83" s="33" t="str">
        <f>IF('Übersicht Quelle_Stoffe'!F83="","",IF('Übersicht Quelle_Stoffe'!P83=ja,'Übersicht Quelle_Stoffe'!F83,""))</f>
        <v/>
      </c>
      <c r="G83" s="33" t="str">
        <f>IF('Übersicht Quelle_Stoffe'!G83="","",IF('Übersicht Quelle_Stoffe'!P83=ja,'Übersicht Quelle_Stoffe'!G83,""))</f>
        <v/>
      </c>
      <c r="H83" s="33" t="str">
        <f>IF('Übersicht Quelle_Stoffe'!H83="","",IF('Übersicht Quelle_Stoffe'!P83=ja,'Übersicht Quelle_Stoffe'!H83,""))</f>
        <v/>
      </c>
      <c r="I83" s="33" t="str">
        <f>IF('Übersicht Quelle_Stoffe'!I83="","",IF('Übersicht Quelle_Stoffe'!P83=ja,'Übersicht Quelle_Stoffe'!I83,""))</f>
        <v/>
      </c>
      <c r="J83" s="33" t="str">
        <f>IF('Übersicht Quelle_Stoffe'!J83="","",IF('Übersicht Quelle_Stoffe'!P83=ja,'Übersicht Quelle_Stoffe'!J83,""))</f>
        <v/>
      </c>
      <c r="K83" s="33" t="str">
        <f>IF('Übersicht Quelle_Stoffe'!K83="","",IF('Übersicht Quelle_Stoffe'!P83=ja,'Übersicht Quelle_Stoffe'!K83,""))</f>
        <v/>
      </c>
      <c r="L83" s="33" t="str">
        <f>IF('Übersicht Quelle_Stoffe'!L83="","",IF('Übersicht Quelle_Stoffe'!P83=ja,'Übersicht Quelle_Stoffe'!L83,""))</f>
        <v/>
      </c>
      <c r="M83" s="33"/>
      <c r="N83" s="33"/>
      <c r="O83" s="33"/>
      <c r="P83" s="33"/>
      <c r="Q83" s="33"/>
      <c r="R83" s="33"/>
      <c r="S83" s="33"/>
      <c r="T83" s="33"/>
      <c r="U83" s="22"/>
      <c r="V83" s="22"/>
      <c r="W83" s="22"/>
      <c r="X83" s="48"/>
      <c r="Y83" s="48"/>
      <c r="Z83" s="22"/>
      <c r="AA83" s="22"/>
      <c r="AB83" s="22"/>
      <c r="AC83" s="22"/>
      <c r="AD83" s="23"/>
    </row>
    <row r="84" spans="1:30" x14ac:dyDescent="0.2">
      <c r="A84" s="34" t="str">
        <f>IF('Übersicht Quelle_Stoffe'!A84="","",IF('Übersicht Quelle_Stoffe'!P84=ja,'Übersicht Quelle_Stoffe'!A84,""))</f>
        <v/>
      </c>
      <c r="B84" s="33" t="str">
        <f>IF('Übersicht Quelle_Stoffe'!B84="","",IF('Übersicht Quelle_Stoffe'!P84=ja,'Übersicht Quelle_Stoffe'!B84,""))</f>
        <v/>
      </c>
      <c r="C84" s="33" t="str">
        <f>IF('Übersicht Quelle_Stoffe'!C84="","",IF('Übersicht Quelle_Stoffe'!P84=ja,'Übersicht Quelle_Stoffe'!C84,""))</f>
        <v/>
      </c>
      <c r="D84" s="33" t="str">
        <f>IF('Übersicht Quelle_Stoffe'!D84="","",IF('Übersicht Quelle_Stoffe'!P84=ja,'Übersicht Quelle_Stoffe'!D84,""))</f>
        <v/>
      </c>
      <c r="E84" s="33" t="str">
        <f>IF('Übersicht Quelle_Stoffe'!E84="","",IF('Übersicht Quelle_Stoffe'!P84=ja,'Übersicht Quelle_Stoffe'!E84,""))</f>
        <v/>
      </c>
      <c r="F84" s="33" t="str">
        <f>IF('Übersicht Quelle_Stoffe'!F84="","",IF('Übersicht Quelle_Stoffe'!P84=ja,'Übersicht Quelle_Stoffe'!F84,""))</f>
        <v/>
      </c>
      <c r="G84" s="33" t="str">
        <f>IF('Übersicht Quelle_Stoffe'!G84="","",IF('Übersicht Quelle_Stoffe'!P84=ja,'Übersicht Quelle_Stoffe'!G84,""))</f>
        <v/>
      </c>
      <c r="H84" s="33" t="str">
        <f>IF('Übersicht Quelle_Stoffe'!H84="","",IF('Übersicht Quelle_Stoffe'!P84=ja,'Übersicht Quelle_Stoffe'!H84,""))</f>
        <v/>
      </c>
      <c r="I84" s="33" t="str">
        <f>IF('Übersicht Quelle_Stoffe'!I84="","",IF('Übersicht Quelle_Stoffe'!P84=ja,'Übersicht Quelle_Stoffe'!I84,""))</f>
        <v/>
      </c>
      <c r="J84" s="33" t="str">
        <f>IF('Übersicht Quelle_Stoffe'!J84="","",IF('Übersicht Quelle_Stoffe'!P84=ja,'Übersicht Quelle_Stoffe'!J84,""))</f>
        <v/>
      </c>
      <c r="K84" s="33" t="str">
        <f>IF('Übersicht Quelle_Stoffe'!K84="","",IF('Übersicht Quelle_Stoffe'!P84=ja,'Übersicht Quelle_Stoffe'!K84,""))</f>
        <v/>
      </c>
      <c r="L84" s="33" t="str">
        <f>IF('Übersicht Quelle_Stoffe'!L84="","",IF('Übersicht Quelle_Stoffe'!P84=ja,'Übersicht Quelle_Stoffe'!L84,""))</f>
        <v/>
      </c>
      <c r="M84" s="33"/>
      <c r="N84" s="33"/>
      <c r="O84" s="33"/>
      <c r="P84" s="33"/>
      <c r="Q84" s="33"/>
      <c r="R84" s="33"/>
      <c r="S84" s="33"/>
      <c r="T84" s="33"/>
      <c r="U84" s="22"/>
      <c r="V84" s="22"/>
      <c r="W84" s="22"/>
      <c r="X84" s="48"/>
      <c r="Y84" s="48"/>
      <c r="Z84" s="22"/>
      <c r="AA84" s="22"/>
      <c r="AB84" s="22"/>
      <c r="AC84" s="22"/>
      <c r="AD84" s="23"/>
    </row>
    <row r="85" spans="1:30" x14ac:dyDescent="0.2">
      <c r="A85" s="34" t="str">
        <f>IF('Übersicht Quelle_Stoffe'!A85="","",IF('Übersicht Quelle_Stoffe'!P85=ja,'Übersicht Quelle_Stoffe'!A85,""))</f>
        <v/>
      </c>
      <c r="B85" s="33" t="str">
        <f>IF('Übersicht Quelle_Stoffe'!B85="","",IF('Übersicht Quelle_Stoffe'!P85=ja,'Übersicht Quelle_Stoffe'!B85,""))</f>
        <v/>
      </c>
      <c r="C85" s="33" t="str">
        <f>IF('Übersicht Quelle_Stoffe'!C85="","",IF('Übersicht Quelle_Stoffe'!P85=ja,'Übersicht Quelle_Stoffe'!C85,""))</f>
        <v/>
      </c>
      <c r="D85" s="33" t="str">
        <f>IF('Übersicht Quelle_Stoffe'!D85="","",IF('Übersicht Quelle_Stoffe'!P85=ja,'Übersicht Quelle_Stoffe'!D85,""))</f>
        <v/>
      </c>
      <c r="E85" s="33" t="str">
        <f>IF('Übersicht Quelle_Stoffe'!E85="","",IF('Übersicht Quelle_Stoffe'!P85=ja,'Übersicht Quelle_Stoffe'!E85,""))</f>
        <v/>
      </c>
      <c r="F85" s="33" t="str">
        <f>IF('Übersicht Quelle_Stoffe'!F85="","",IF('Übersicht Quelle_Stoffe'!P85=ja,'Übersicht Quelle_Stoffe'!F85,""))</f>
        <v/>
      </c>
      <c r="G85" s="33" t="str">
        <f>IF('Übersicht Quelle_Stoffe'!G85="","",IF('Übersicht Quelle_Stoffe'!P85=ja,'Übersicht Quelle_Stoffe'!G85,""))</f>
        <v/>
      </c>
      <c r="H85" s="33" t="str">
        <f>IF('Übersicht Quelle_Stoffe'!H85="","",IF('Übersicht Quelle_Stoffe'!P85=ja,'Übersicht Quelle_Stoffe'!H85,""))</f>
        <v/>
      </c>
      <c r="I85" s="33" t="str">
        <f>IF('Übersicht Quelle_Stoffe'!I85="","",IF('Übersicht Quelle_Stoffe'!P85=ja,'Übersicht Quelle_Stoffe'!I85,""))</f>
        <v/>
      </c>
      <c r="J85" s="33" t="str">
        <f>IF('Übersicht Quelle_Stoffe'!J85="","",IF('Übersicht Quelle_Stoffe'!P85=ja,'Übersicht Quelle_Stoffe'!J85,""))</f>
        <v/>
      </c>
      <c r="K85" s="33" t="str">
        <f>IF('Übersicht Quelle_Stoffe'!K85="","",IF('Übersicht Quelle_Stoffe'!P85=ja,'Übersicht Quelle_Stoffe'!K85,""))</f>
        <v/>
      </c>
      <c r="L85" s="33" t="str">
        <f>IF('Übersicht Quelle_Stoffe'!L85="","",IF('Übersicht Quelle_Stoffe'!P85=ja,'Übersicht Quelle_Stoffe'!L85,""))</f>
        <v/>
      </c>
      <c r="M85" s="33"/>
      <c r="N85" s="33"/>
      <c r="O85" s="33"/>
      <c r="P85" s="33"/>
      <c r="Q85" s="33"/>
      <c r="R85" s="33"/>
      <c r="S85" s="33"/>
      <c r="T85" s="33"/>
      <c r="U85" s="22"/>
      <c r="V85" s="22"/>
      <c r="W85" s="22"/>
      <c r="X85" s="48"/>
      <c r="Y85" s="48"/>
      <c r="Z85" s="22"/>
      <c r="AA85" s="22"/>
      <c r="AB85" s="22"/>
      <c r="AC85" s="22"/>
      <c r="AD85" s="23"/>
    </row>
    <row r="86" spans="1:30" x14ac:dyDescent="0.2">
      <c r="A86" s="34" t="str">
        <f>IF('Übersicht Quelle_Stoffe'!A86="","",IF('Übersicht Quelle_Stoffe'!P86=ja,'Übersicht Quelle_Stoffe'!A86,""))</f>
        <v/>
      </c>
      <c r="B86" s="33" t="str">
        <f>IF('Übersicht Quelle_Stoffe'!B86="","",IF('Übersicht Quelle_Stoffe'!P86=ja,'Übersicht Quelle_Stoffe'!B86,""))</f>
        <v/>
      </c>
      <c r="C86" s="33" t="str">
        <f>IF('Übersicht Quelle_Stoffe'!C86="","",IF('Übersicht Quelle_Stoffe'!P86=ja,'Übersicht Quelle_Stoffe'!C86,""))</f>
        <v/>
      </c>
      <c r="D86" s="33" t="str">
        <f>IF('Übersicht Quelle_Stoffe'!D86="","",IF('Übersicht Quelle_Stoffe'!P86=ja,'Übersicht Quelle_Stoffe'!D86,""))</f>
        <v/>
      </c>
      <c r="E86" s="33" t="str">
        <f>IF('Übersicht Quelle_Stoffe'!E86="","",IF('Übersicht Quelle_Stoffe'!P86=ja,'Übersicht Quelle_Stoffe'!E86,""))</f>
        <v/>
      </c>
      <c r="F86" s="33" t="str">
        <f>IF('Übersicht Quelle_Stoffe'!F86="","",IF('Übersicht Quelle_Stoffe'!P86=ja,'Übersicht Quelle_Stoffe'!F86,""))</f>
        <v/>
      </c>
      <c r="G86" s="33" t="str">
        <f>IF('Übersicht Quelle_Stoffe'!G86="","",IF('Übersicht Quelle_Stoffe'!P86=ja,'Übersicht Quelle_Stoffe'!G86,""))</f>
        <v/>
      </c>
      <c r="H86" s="33" t="str">
        <f>IF('Übersicht Quelle_Stoffe'!H86="","",IF('Übersicht Quelle_Stoffe'!P86=ja,'Übersicht Quelle_Stoffe'!H86,""))</f>
        <v/>
      </c>
      <c r="I86" s="33" t="str">
        <f>IF('Übersicht Quelle_Stoffe'!I86="","",IF('Übersicht Quelle_Stoffe'!P86=ja,'Übersicht Quelle_Stoffe'!I86,""))</f>
        <v/>
      </c>
      <c r="J86" s="33" t="str">
        <f>IF('Übersicht Quelle_Stoffe'!J86="","",IF('Übersicht Quelle_Stoffe'!P86=ja,'Übersicht Quelle_Stoffe'!J86,""))</f>
        <v/>
      </c>
      <c r="K86" s="33" t="str">
        <f>IF('Übersicht Quelle_Stoffe'!K86="","",IF('Übersicht Quelle_Stoffe'!P86=ja,'Übersicht Quelle_Stoffe'!K86,""))</f>
        <v/>
      </c>
      <c r="L86" s="33" t="str">
        <f>IF('Übersicht Quelle_Stoffe'!L86="","",IF('Übersicht Quelle_Stoffe'!P86=ja,'Übersicht Quelle_Stoffe'!L86,""))</f>
        <v/>
      </c>
      <c r="M86" s="33"/>
      <c r="N86" s="33"/>
      <c r="O86" s="33"/>
      <c r="P86" s="33"/>
      <c r="Q86" s="33"/>
      <c r="R86" s="33"/>
      <c r="S86" s="33"/>
      <c r="T86" s="33"/>
      <c r="U86" s="22"/>
      <c r="V86" s="22"/>
      <c r="W86" s="22"/>
      <c r="X86" s="48"/>
      <c r="Y86" s="48"/>
      <c r="Z86" s="22"/>
      <c r="AA86" s="22"/>
      <c r="AB86" s="22"/>
      <c r="AC86" s="22"/>
      <c r="AD86" s="23"/>
    </row>
    <row r="87" spans="1:30" x14ac:dyDescent="0.2">
      <c r="A87" s="34" t="str">
        <f>IF('Übersicht Quelle_Stoffe'!A87="","",IF('Übersicht Quelle_Stoffe'!P87=ja,'Übersicht Quelle_Stoffe'!A87,""))</f>
        <v/>
      </c>
      <c r="B87" s="33" t="str">
        <f>IF('Übersicht Quelle_Stoffe'!B87="","",IF('Übersicht Quelle_Stoffe'!P87=ja,'Übersicht Quelle_Stoffe'!B87,""))</f>
        <v/>
      </c>
      <c r="C87" s="33" t="str">
        <f>IF('Übersicht Quelle_Stoffe'!C87="","",IF('Übersicht Quelle_Stoffe'!P87=ja,'Übersicht Quelle_Stoffe'!C87,""))</f>
        <v/>
      </c>
      <c r="D87" s="33" t="str">
        <f>IF('Übersicht Quelle_Stoffe'!D87="","",IF('Übersicht Quelle_Stoffe'!P87=ja,'Übersicht Quelle_Stoffe'!D87,""))</f>
        <v/>
      </c>
      <c r="E87" s="33" t="str">
        <f>IF('Übersicht Quelle_Stoffe'!E87="","",IF('Übersicht Quelle_Stoffe'!P87=ja,'Übersicht Quelle_Stoffe'!E87,""))</f>
        <v/>
      </c>
      <c r="F87" s="33" t="str">
        <f>IF('Übersicht Quelle_Stoffe'!F87="","",IF('Übersicht Quelle_Stoffe'!P87=ja,'Übersicht Quelle_Stoffe'!F87,""))</f>
        <v/>
      </c>
      <c r="G87" s="33" t="str">
        <f>IF('Übersicht Quelle_Stoffe'!G87="","",IF('Übersicht Quelle_Stoffe'!P87=ja,'Übersicht Quelle_Stoffe'!G87,""))</f>
        <v/>
      </c>
      <c r="H87" s="33" t="str">
        <f>IF('Übersicht Quelle_Stoffe'!H87="","",IF('Übersicht Quelle_Stoffe'!P87=ja,'Übersicht Quelle_Stoffe'!H87,""))</f>
        <v/>
      </c>
      <c r="I87" s="33" t="str">
        <f>IF('Übersicht Quelle_Stoffe'!I87="","",IF('Übersicht Quelle_Stoffe'!P87=ja,'Übersicht Quelle_Stoffe'!I87,""))</f>
        <v/>
      </c>
      <c r="J87" s="33" t="str">
        <f>IF('Übersicht Quelle_Stoffe'!J87="","",IF('Übersicht Quelle_Stoffe'!P87=ja,'Übersicht Quelle_Stoffe'!J87,""))</f>
        <v/>
      </c>
      <c r="K87" s="33" t="str">
        <f>IF('Übersicht Quelle_Stoffe'!K87="","",IF('Übersicht Quelle_Stoffe'!P87=ja,'Übersicht Quelle_Stoffe'!K87,""))</f>
        <v/>
      </c>
      <c r="L87" s="33" t="str">
        <f>IF('Übersicht Quelle_Stoffe'!L87="","",IF('Übersicht Quelle_Stoffe'!P87=ja,'Übersicht Quelle_Stoffe'!L87,""))</f>
        <v/>
      </c>
      <c r="M87" s="33"/>
      <c r="N87" s="33"/>
      <c r="O87" s="33"/>
      <c r="P87" s="33"/>
      <c r="Q87" s="33"/>
      <c r="R87" s="33"/>
      <c r="S87" s="33"/>
      <c r="T87" s="33"/>
      <c r="U87" s="22"/>
      <c r="V87" s="22"/>
      <c r="W87" s="22"/>
      <c r="X87" s="48"/>
      <c r="Y87" s="48"/>
      <c r="Z87" s="22"/>
      <c r="AA87" s="22"/>
      <c r="AB87" s="22"/>
      <c r="AC87" s="22"/>
      <c r="AD87" s="23"/>
    </row>
    <row r="88" spans="1:30" x14ac:dyDescent="0.2">
      <c r="A88" s="34" t="str">
        <f>IF('Übersicht Quelle_Stoffe'!A88="","",IF('Übersicht Quelle_Stoffe'!P88=ja,'Übersicht Quelle_Stoffe'!A88,""))</f>
        <v/>
      </c>
      <c r="B88" s="33" t="str">
        <f>IF('Übersicht Quelle_Stoffe'!B88="","",IF('Übersicht Quelle_Stoffe'!P88=ja,'Übersicht Quelle_Stoffe'!B88,""))</f>
        <v/>
      </c>
      <c r="C88" s="33" t="str">
        <f>IF('Übersicht Quelle_Stoffe'!C88="","",IF('Übersicht Quelle_Stoffe'!P88=ja,'Übersicht Quelle_Stoffe'!C88,""))</f>
        <v/>
      </c>
      <c r="D88" s="33" t="str">
        <f>IF('Übersicht Quelle_Stoffe'!D88="","",IF('Übersicht Quelle_Stoffe'!P88=ja,'Übersicht Quelle_Stoffe'!D88,""))</f>
        <v/>
      </c>
      <c r="E88" s="33" t="str">
        <f>IF('Übersicht Quelle_Stoffe'!E88="","",IF('Übersicht Quelle_Stoffe'!P88=ja,'Übersicht Quelle_Stoffe'!E88,""))</f>
        <v/>
      </c>
      <c r="F88" s="33" t="str">
        <f>IF('Übersicht Quelle_Stoffe'!F88="","",IF('Übersicht Quelle_Stoffe'!P88=ja,'Übersicht Quelle_Stoffe'!F88,""))</f>
        <v/>
      </c>
      <c r="G88" s="33" t="str">
        <f>IF('Übersicht Quelle_Stoffe'!G88="","",IF('Übersicht Quelle_Stoffe'!P88=ja,'Übersicht Quelle_Stoffe'!G88,""))</f>
        <v/>
      </c>
      <c r="H88" s="33" t="str">
        <f>IF('Übersicht Quelle_Stoffe'!H88="","",IF('Übersicht Quelle_Stoffe'!P88=ja,'Übersicht Quelle_Stoffe'!H88,""))</f>
        <v/>
      </c>
      <c r="I88" s="33" t="str">
        <f>IF('Übersicht Quelle_Stoffe'!I88="","",IF('Übersicht Quelle_Stoffe'!P88=ja,'Übersicht Quelle_Stoffe'!I88,""))</f>
        <v/>
      </c>
      <c r="J88" s="33" t="str">
        <f>IF('Übersicht Quelle_Stoffe'!J88="","",IF('Übersicht Quelle_Stoffe'!P88=ja,'Übersicht Quelle_Stoffe'!J88,""))</f>
        <v/>
      </c>
      <c r="K88" s="33" t="str">
        <f>IF('Übersicht Quelle_Stoffe'!K88="","",IF('Übersicht Quelle_Stoffe'!P88=ja,'Übersicht Quelle_Stoffe'!K88,""))</f>
        <v/>
      </c>
      <c r="L88" s="33" t="str">
        <f>IF('Übersicht Quelle_Stoffe'!L88="","",IF('Übersicht Quelle_Stoffe'!P88=ja,'Übersicht Quelle_Stoffe'!L88,""))</f>
        <v/>
      </c>
      <c r="M88" s="33"/>
      <c r="N88" s="33"/>
      <c r="O88" s="33"/>
      <c r="P88" s="33"/>
      <c r="Q88" s="33"/>
      <c r="R88" s="33"/>
      <c r="S88" s="33"/>
      <c r="T88" s="33"/>
      <c r="U88" s="22"/>
      <c r="V88" s="22"/>
      <c r="W88" s="22"/>
      <c r="X88" s="48"/>
      <c r="Y88" s="48"/>
      <c r="Z88" s="22"/>
      <c r="AA88" s="22"/>
      <c r="AB88" s="22"/>
      <c r="AC88" s="22"/>
      <c r="AD88" s="23"/>
    </row>
    <row r="89" spans="1:30" x14ac:dyDescent="0.2">
      <c r="A89" s="34" t="str">
        <f>IF('Übersicht Quelle_Stoffe'!A89="","",IF('Übersicht Quelle_Stoffe'!P89=ja,'Übersicht Quelle_Stoffe'!A89,""))</f>
        <v/>
      </c>
      <c r="B89" s="33" t="str">
        <f>IF('Übersicht Quelle_Stoffe'!B89="","",IF('Übersicht Quelle_Stoffe'!P89=ja,'Übersicht Quelle_Stoffe'!B89,""))</f>
        <v/>
      </c>
      <c r="C89" s="33" t="str">
        <f>IF('Übersicht Quelle_Stoffe'!C89="","",IF('Übersicht Quelle_Stoffe'!P89=ja,'Übersicht Quelle_Stoffe'!C89,""))</f>
        <v/>
      </c>
      <c r="D89" s="33" t="str">
        <f>IF('Übersicht Quelle_Stoffe'!D89="","",IF('Übersicht Quelle_Stoffe'!P89=ja,'Übersicht Quelle_Stoffe'!D89,""))</f>
        <v/>
      </c>
      <c r="E89" s="33" t="str">
        <f>IF('Übersicht Quelle_Stoffe'!E89="","",IF('Übersicht Quelle_Stoffe'!P89=ja,'Übersicht Quelle_Stoffe'!E89,""))</f>
        <v/>
      </c>
      <c r="F89" s="33" t="str">
        <f>IF('Übersicht Quelle_Stoffe'!F89="","",IF('Übersicht Quelle_Stoffe'!P89=ja,'Übersicht Quelle_Stoffe'!F89,""))</f>
        <v/>
      </c>
      <c r="G89" s="33" t="str">
        <f>IF('Übersicht Quelle_Stoffe'!G89="","",IF('Übersicht Quelle_Stoffe'!P89=ja,'Übersicht Quelle_Stoffe'!G89,""))</f>
        <v/>
      </c>
      <c r="H89" s="33" t="str">
        <f>IF('Übersicht Quelle_Stoffe'!H89="","",IF('Übersicht Quelle_Stoffe'!P89=ja,'Übersicht Quelle_Stoffe'!H89,""))</f>
        <v/>
      </c>
      <c r="I89" s="33" t="str">
        <f>IF('Übersicht Quelle_Stoffe'!I89="","",IF('Übersicht Quelle_Stoffe'!P89=ja,'Übersicht Quelle_Stoffe'!I89,""))</f>
        <v/>
      </c>
      <c r="J89" s="33" t="str">
        <f>IF('Übersicht Quelle_Stoffe'!J89="","",IF('Übersicht Quelle_Stoffe'!P89=ja,'Übersicht Quelle_Stoffe'!J89,""))</f>
        <v/>
      </c>
      <c r="K89" s="33" t="str">
        <f>IF('Übersicht Quelle_Stoffe'!K89="","",IF('Übersicht Quelle_Stoffe'!P89=ja,'Übersicht Quelle_Stoffe'!K89,""))</f>
        <v/>
      </c>
      <c r="L89" s="33" t="str">
        <f>IF('Übersicht Quelle_Stoffe'!L89="","",IF('Übersicht Quelle_Stoffe'!P89=ja,'Übersicht Quelle_Stoffe'!L89,""))</f>
        <v/>
      </c>
      <c r="M89" s="33"/>
      <c r="N89" s="33"/>
      <c r="O89" s="33"/>
      <c r="P89" s="33"/>
      <c r="Q89" s="33"/>
      <c r="R89" s="33"/>
      <c r="S89" s="33"/>
      <c r="T89" s="33"/>
      <c r="U89" s="22"/>
      <c r="V89" s="22"/>
      <c r="W89" s="22"/>
      <c r="X89" s="48"/>
      <c r="Y89" s="48"/>
      <c r="Z89" s="22"/>
      <c r="AA89" s="22"/>
      <c r="AB89" s="22"/>
      <c r="AC89" s="22"/>
      <c r="AD89" s="23"/>
    </row>
    <row r="90" spans="1:30" x14ac:dyDescent="0.2">
      <c r="A90" s="34" t="str">
        <f>IF('Übersicht Quelle_Stoffe'!A90="","",IF('Übersicht Quelle_Stoffe'!P90=ja,'Übersicht Quelle_Stoffe'!A90,""))</f>
        <v/>
      </c>
      <c r="B90" s="33" t="str">
        <f>IF('Übersicht Quelle_Stoffe'!B90="","",IF('Übersicht Quelle_Stoffe'!P90=ja,'Übersicht Quelle_Stoffe'!B90,""))</f>
        <v/>
      </c>
      <c r="C90" s="33" t="str">
        <f>IF('Übersicht Quelle_Stoffe'!C90="","",IF('Übersicht Quelle_Stoffe'!P90=ja,'Übersicht Quelle_Stoffe'!C90,""))</f>
        <v/>
      </c>
      <c r="D90" s="33" t="str">
        <f>IF('Übersicht Quelle_Stoffe'!D90="","",IF('Übersicht Quelle_Stoffe'!P90=ja,'Übersicht Quelle_Stoffe'!D90,""))</f>
        <v/>
      </c>
      <c r="E90" s="33" t="str">
        <f>IF('Übersicht Quelle_Stoffe'!E90="","",IF('Übersicht Quelle_Stoffe'!P90=ja,'Übersicht Quelle_Stoffe'!E90,""))</f>
        <v/>
      </c>
      <c r="F90" s="33" t="str">
        <f>IF('Übersicht Quelle_Stoffe'!F90="","",IF('Übersicht Quelle_Stoffe'!P90=ja,'Übersicht Quelle_Stoffe'!F90,""))</f>
        <v/>
      </c>
      <c r="G90" s="33" t="str">
        <f>IF('Übersicht Quelle_Stoffe'!G90="","",IF('Übersicht Quelle_Stoffe'!P90=ja,'Übersicht Quelle_Stoffe'!G90,""))</f>
        <v/>
      </c>
      <c r="H90" s="33" t="str">
        <f>IF('Übersicht Quelle_Stoffe'!H90="","",IF('Übersicht Quelle_Stoffe'!P90=ja,'Übersicht Quelle_Stoffe'!H90,""))</f>
        <v/>
      </c>
      <c r="I90" s="33" t="str">
        <f>IF('Übersicht Quelle_Stoffe'!I90="","",IF('Übersicht Quelle_Stoffe'!P90=ja,'Übersicht Quelle_Stoffe'!I90,""))</f>
        <v/>
      </c>
      <c r="J90" s="33" t="str">
        <f>IF('Übersicht Quelle_Stoffe'!J90="","",IF('Übersicht Quelle_Stoffe'!P90=ja,'Übersicht Quelle_Stoffe'!J90,""))</f>
        <v/>
      </c>
      <c r="K90" s="33" t="str">
        <f>IF('Übersicht Quelle_Stoffe'!K90="","",IF('Übersicht Quelle_Stoffe'!P90=ja,'Übersicht Quelle_Stoffe'!K90,""))</f>
        <v/>
      </c>
      <c r="L90" s="33" t="str">
        <f>IF('Übersicht Quelle_Stoffe'!L90="","",IF('Übersicht Quelle_Stoffe'!P90=ja,'Übersicht Quelle_Stoffe'!L90,""))</f>
        <v/>
      </c>
      <c r="M90" s="33"/>
      <c r="N90" s="33"/>
      <c r="O90" s="33"/>
      <c r="P90" s="33"/>
      <c r="Q90" s="33"/>
      <c r="R90" s="33"/>
      <c r="S90" s="33"/>
      <c r="T90" s="33"/>
      <c r="U90" s="22"/>
      <c r="V90" s="22"/>
      <c r="W90" s="22"/>
      <c r="X90" s="48"/>
      <c r="Y90" s="48"/>
      <c r="Z90" s="22"/>
      <c r="AA90" s="22"/>
      <c r="AB90" s="22"/>
      <c r="AC90" s="22"/>
      <c r="AD90" s="23"/>
    </row>
    <row r="91" spans="1:30" x14ac:dyDescent="0.2">
      <c r="A91" s="34" t="str">
        <f>IF('Übersicht Quelle_Stoffe'!A91="","",IF('Übersicht Quelle_Stoffe'!P91=ja,'Übersicht Quelle_Stoffe'!A91,""))</f>
        <v/>
      </c>
      <c r="B91" s="33" t="str">
        <f>IF('Übersicht Quelle_Stoffe'!B91="","",IF('Übersicht Quelle_Stoffe'!P91=ja,'Übersicht Quelle_Stoffe'!B91,""))</f>
        <v/>
      </c>
      <c r="C91" s="33" t="str">
        <f>IF('Übersicht Quelle_Stoffe'!C91="","",IF('Übersicht Quelle_Stoffe'!P91=ja,'Übersicht Quelle_Stoffe'!C91,""))</f>
        <v/>
      </c>
      <c r="D91" s="33" t="str">
        <f>IF('Übersicht Quelle_Stoffe'!D91="","",IF('Übersicht Quelle_Stoffe'!P91=ja,'Übersicht Quelle_Stoffe'!D91,""))</f>
        <v/>
      </c>
      <c r="E91" s="33" t="str">
        <f>IF('Übersicht Quelle_Stoffe'!E91="","",IF('Übersicht Quelle_Stoffe'!P91=ja,'Übersicht Quelle_Stoffe'!E91,""))</f>
        <v/>
      </c>
      <c r="F91" s="33" t="str">
        <f>IF('Übersicht Quelle_Stoffe'!F91="","",IF('Übersicht Quelle_Stoffe'!P91=ja,'Übersicht Quelle_Stoffe'!F91,""))</f>
        <v/>
      </c>
      <c r="G91" s="33" t="str">
        <f>IF('Übersicht Quelle_Stoffe'!G91="","",IF('Übersicht Quelle_Stoffe'!P91=ja,'Übersicht Quelle_Stoffe'!G91,""))</f>
        <v/>
      </c>
      <c r="H91" s="33" t="str">
        <f>IF('Übersicht Quelle_Stoffe'!H91="","",IF('Übersicht Quelle_Stoffe'!P91=ja,'Übersicht Quelle_Stoffe'!H91,""))</f>
        <v/>
      </c>
      <c r="I91" s="33" t="str">
        <f>IF('Übersicht Quelle_Stoffe'!I91="","",IF('Übersicht Quelle_Stoffe'!P91=ja,'Übersicht Quelle_Stoffe'!I91,""))</f>
        <v/>
      </c>
      <c r="J91" s="33" t="str">
        <f>IF('Übersicht Quelle_Stoffe'!J91="","",IF('Übersicht Quelle_Stoffe'!P91=ja,'Übersicht Quelle_Stoffe'!J91,""))</f>
        <v/>
      </c>
      <c r="K91" s="33" t="str">
        <f>IF('Übersicht Quelle_Stoffe'!K91="","",IF('Übersicht Quelle_Stoffe'!P91=ja,'Übersicht Quelle_Stoffe'!K91,""))</f>
        <v/>
      </c>
      <c r="L91" s="33" t="str">
        <f>IF('Übersicht Quelle_Stoffe'!L91="","",IF('Übersicht Quelle_Stoffe'!P91=ja,'Übersicht Quelle_Stoffe'!L91,""))</f>
        <v/>
      </c>
      <c r="M91" s="33"/>
      <c r="N91" s="33"/>
      <c r="O91" s="33"/>
      <c r="P91" s="33"/>
      <c r="Q91" s="33"/>
      <c r="R91" s="33"/>
      <c r="S91" s="33"/>
      <c r="T91" s="33"/>
      <c r="U91" s="22"/>
      <c r="V91" s="22"/>
      <c r="W91" s="22"/>
      <c r="X91" s="48"/>
      <c r="Y91" s="48"/>
      <c r="Z91" s="22"/>
      <c r="AA91" s="22"/>
      <c r="AB91" s="22"/>
      <c r="AC91" s="22"/>
      <c r="AD91" s="23"/>
    </row>
    <row r="92" spans="1:30" x14ac:dyDescent="0.2">
      <c r="A92" s="34" t="str">
        <f>IF('Übersicht Quelle_Stoffe'!A92="","",IF('Übersicht Quelle_Stoffe'!P92=ja,'Übersicht Quelle_Stoffe'!A92,""))</f>
        <v/>
      </c>
      <c r="B92" s="33" t="str">
        <f>IF('Übersicht Quelle_Stoffe'!B92="","",IF('Übersicht Quelle_Stoffe'!P92=ja,'Übersicht Quelle_Stoffe'!B92,""))</f>
        <v/>
      </c>
      <c r="C92" s="33" t="str">
        <f>IF('Übersicht Quelle_Stoffe'!C92="","",IF('Übersicht Quelle_Stoffe'!P92=ja,'Übersicht Quelle_Stoffe'!C92,""))</f>
        <v/>
      </c>
      <c r="D92" s="33" t="str">
        <f>IF('Übersicht Quelle_Stoffe'!D92="","",IF('Übersicht Quelle_Stoffe'!P92=ja,'Übersicht Quelle_Stoffe'!D92,""))</f>
        <v/>
      </c>
      <c r="E92" s="33" t="str">
        <f>IF('Übersicht Quelle_Stoffe'!E92="","",IF('Übersicht Quelle_Stoffe'!P92=ja,'Übersicht Quelle_Stoffe'!E92,""))</f>
        <v/>
      </c>
      <c r="F92" s="33" t="str">
        <f>IF('Übersicht Quelle_Stoffe'!F92="","",IF('Übersicht Quelle_Stoffe'!P92=ja,'Übersicht Quelle_Stoffe'!F92,""))</f>
        <v/>
      </c>
      <c r="G92" s="33" t="str">
        <f>IF('Übersicht Quelle_Stoffe'!G92="","",IF('Übersicht Quelle_Stoffe'!P92=ja,'Übersicht Quelle_Stoffe'!G92,""))</f>
        <v/>
      </c>
      <c r="H92" s="33" t="str">
        <f>IF('Übersicht Quelle_Stoffe'!H92="","",IF('Übersicht Quelle_Stoffe'!P92=ja,'Übersicht Quelle_Stoffe'!H92,""))</f>
        <v/>
      </c>
      <c r="I92" s="33" t="str">
        <f>IF('Übersicht Quelle_Stoffe'!I92="","",IF('Übersicht Quelle_Stoffe'!P92=ja,'Übersicht Quelle_Stoffe'!I92,""))</f>
        <v/>
      </c>
      <c r="J92" s="33" t="str">
        <f>IF('Übersicht Quelle_Stoffe'!J92="","",IF('Übersicht Quelle_Stoffe'!P92=ja,'Übersicht Quelle_Stoffe'!J92,""))</f>
        <v/>
      </c>
      <c r="K92" s="33" t="str">
        <f>IF('Übersicht Quelle_Stoffe'!K92="","",IF('Übersicht Quelle_Stoffe'!P92=ja,'Übersicht Quelle_Stoffe'!K92,""))</f>
        <v/>
      </c>
      <c r="L92" s="33" t="str">
        <f>IF('Übersicht Quelle_Stoffe'!L92="","",IF('Übersicht Quelle_Stoffe'!P92=ja,'Übersicht Quelle_Stoffe'!L92,""))</f>
        <v/>
      </c>
      <c r="M92" s="33"/>
      <c r="N92" s="33"/>
      <c r="O92" s="33"/>
      <c r="P92" s="33"/>
      <c r="Q92" s="33"/>
      <c r="R92" s="33"/>
      <c r="S92" s="33"/>
      <c r="T92" s="33"/>
      <c r="U92" s="22"/>
      <c r="V92" s="22"/>
      <c r="W92" s="22"/>
      <c r="X92" s="48"/>
      <c r="Y92" s="48"/>
      <c r="Z92" s="22"/>
      <c r="AA92" s="22"/>
      <c r="AB92" s="22"/>
      <c r="AC92" s="22"/>
      <c r="AD92" s="23"/>
    </row>
    <row r="93" spans="1:30" x14ac:dyDescent="0.2">
      <c r="A93" s="34" t="str">
        <f>IF('Übersicht Quelle_Stoffe'!A93="","",IF('Übersicht Quelle_Stoffe'!P93=ja,'Übersicht Quelle_Stoffe'!A93,""))</f>
        <v/>
      </c>
      <c r="B93" s="33" t="str">
        <f>IF('Übersicht Quelle_Stoffe'!B93="","",IF('Übersicht Quelle_Stoffe'!P93=ja,'Übersicht Quelle_Stoffe'!B93,""))</f>
        <v/>
      </c>
      <c r="C93" s="33" t="str">
        <f>IF('Übersicht Quelle_Stoffe'!C93="","",IF('Übersicht Quelle_Stoffe'!P93=ja,'Übersicht Quelle_Stoffe'!C93,""))</f>
        <v/>
      </c>
      <c r="D93" s="33" t="str">
        <f>IF('Übersicht Quelle_Stoffe'!D93="","",IF('Übersicht Quelle_Stoffe'!P93=ja,'Übersicht Quelle_Stoffe'!D93,""))</f>
        <v/>
      </c>
      <c r="E93" s="33" t="str">
        <f>IF('Übersicht Quelle_Stoffe'!E93="","",IF('Übersicht Quelle_Stoffe'!P93=ja,'Übersicht Quelle_Stoffe'!E93,""))</f>
        <v/>
      </c>
      <c r="F93" s="33" t="str">
        <f>IF('Übersicht Quelle_Stoffe'!F93="","",IF('Übersicht Quelle_Stoffe'!P93=ja,'Übersicht Quelle_Stoffe'!F93,""))</f>
        <v/>
      </c>
      <c r="G93" s="33" t="str">
        <f>IF('Übersicht Quelle_Stoffe'!G93="","",IF('Übersicht Quelle_Stoffe'!P93=ja,'Übersicht Quelle_Stoffe'!G93,""))</f>
        <v/>
      </c>
      <c r="H93" s="33" t="str">
        <f>IF('Übersicht Quelle_Stoffe'!H93="","",IF('Übersicht Quelle_Stoffe'!P93=ja,'Übersicht Quelle_Stoffe'!H93,""))</f>
        <v/>
      </c>
      <c r="I93" s="33" t="str">
        <f>IF('Übersicht Quelle_Stoffe'!I93="","",IF('Übersicht Quelle_Stoffe'!P93=ja,'Übersicht Quelle_Stoffe'!I93,""))</f>
        <v/>
      </c>
      <c r="J93" s="33" t="str">
        <f>IF('Übersicht Quelle_Stoffe'!J93="","",IF('Übersicht Quelle_Stoffe'!P93=ja,'Übersicht Quelle_Stoffe'!J93,""))</f>
        <v/>
      </c>
      <c r="K93" s="33" t="str">
        <f>IF('Übersicht Quelle_Stoffe'!K93="","",IF('Übersicht Quelle_Stoffe'!P93=ja,'Übersicht Quelle_Stoffe'!K93,""))</f>
        <v/>
      </c>
      <c r="L93" s="33" t="str">
        <f>IF('Übersicht Quelle_Stoffe'!L93="","",IF('Übersicht Quelle_Stoffe'!P93=ja,'Übersicht Quelle_Stoffe'!L93,""))</f>
        <v/>
      </c>
      <c r="M93" s="33"/>
      <c r="N93" s="33"/>
      <c r="O93" s="33"/>
      <c r="P93" s="33"/>
      <c r="Q93" s="33"/>
      <c r="R93" s="33"/>
      <c r="S93" s="33"/>
      <c r="T93" s="33"/>
      <c r="U93" s="22"/>
      <c r="V93" s="22"/>
      <c r="W93" s="22"/>
      <c r="X93" s="48"/>
      <c r="Y93" s="48"/>
      <c r="Z93" s="22"/>
      <c r="AA93" s="22"/>
      <c r="AB93" s="22"/>
      <c r="AC93" s="22"/>
      <c r="AD93" s="23"/>
    </row>
    <row r="94" spans="1:30" x14ac:dyDescent="0.2">
      <c r="A94" s="34" t="str">
        <f>IF('Übersicht Quelle_Stoffe'!A94="","",IF('Übersicht Quelle_Stoffe'!P94=ja,'Übersicht Quelle_Stoffe'!A94,""))</f>
        <v/>
      </c>
      <c r="B94" s="33" t="str">
        <f>IF('Übersicht Quelle_Stoffe'!B94="","",IF('Übersicht Quelle_Stoffe'!P94=ja,'Übersicht Quelle_Stoffe'!B94,""))</f>
        <v/>
      </c>
      <c r="C94" s="33" t="str">
        <f>IF('Übersicht Quelle_Stoffe'!C94="","",IF('Übersicht Quelle_Stoffe'!P94=ja,'Übersicht Quelle_Stoffe'!C94,""))</f>
        <v/>
      </c>
      <c r="D94" s="33" t="str">
        <f>IF('Übersicht Quelle_Stoffe'!D94="","",IF('Übersicht Quelle_Stoffe'!P94=ja,'Übersicht Quelle_Stoffe'!D94,""))</f>
        <v/>
      </c>
      <c r="E94" s="33" t="str">
        <f>IF('Übersicht Quelle_Stoffe'!E94="","",IF('Übersicht Quelle_Stoffe'!P94=ja,'Übersicht Quelle_Stoffe'!E94,""))</f>
        <v/>
      </c>
      <c r="F94" s="33" t="str">
        <f>IF('Übersicht Quelle_Stoffe'!F94="","",IF('Übersicht Quelle_Stoffe'!P94=ja,'Übersicht Quelle_Stoffe'!F94,""))</f>
        <v/>
      </c>
      <c r="G94" s="33" t="str">
        <f>IF('Übersicht Quelle_Stoffe'!G94="","",IF('Übersicht Quelle_Stoffe'!P94=ja,'Übersicht Quelle_Stoffe'!G94,""))</f>
        <v/>
      </c>
      <c r="H94" s="33" t="str">
        <f>IF('Übersicht Quelle_Stoffe'!H94="","",IF('Übersicht Quelle_Stoffe'!P94=ja,'Übersicht Quelle_Stoffe'!H94,""))</f>
        <v/>
      </c>
      <c r="I94" s="33" t="str">
        <f>IF('Übersicht Quelle_Stoffe'!I94="","",IF('Übersicht Quelle_Stoffe'!P94=ja,'Übersicht Quelle_Stoffe'!I94,""))</f>
        <v/>
      </c>
      <c r="J94" s="33" t="str">
        <f>IF('Übersicht Quelle_Stoffe'!J94="","",IF('Übersicht Quelle_Stoffe'!P94=ja,'Übersicht Quelle_Stoffe'!J94,""))</f>
        <v/>
      </c>
      <c r="K94" s="33" t="str">
        <f>IF('Übersicht Quelle_Stoffe'!K94="","",IF('Übersicht Quelle_Stoffe'!P94=ja,'Übersicht Quelle_Stoffe'!K94,""))</f>
        <v/>
      </c>
      <c r="L94" s="33" t="str">
        <f>IF('Übersicht Quelle_Stoffe'!L94="","",IF('Übersicht Quelle_Stoffe'!P94=ja,'Übersicht Quelle_Stoffe'!L94,""))</f>
        <v/>
      </c>
      <c r="M94" s="33"/>
      <c r="N94" s="33"/>
      <c r="O94" s="33"/>
      <c r="P94" s="33"/>
      <c r="Q94" s="33"/>
      <c r="R94" s="33"/>
      <c r="S94" s="33"/>
      <c r="T94" s="33"/>
      <c r="U94" s="22"/>
      <c r="V94" s="22"/>
      <c r="W94" s="22"/>
      <c r="X94" s="48"/>
      <c r="Y94" s="48"/>
      <c r="Z94" s="22"/>
      <c r="AA94" s="22"/>
      <c r="AB94" s="22"/>
      <c r="AC94" s="22"/>
      <c r="AD94" s="23"/>
    </row>
    <row r="95" spans="1:30" x14ac:dyDescent="0.2">
      <c r="A95" s="34" t="str">
        <f>IF('Übersicht Quelle_Stoffe'!A95="","",IF('Übersicht Quelle_Stoffe'!P95=ja,'Übersicht Quelle_Stoffe'!A95,""))</f>
        <v/>
      </c>
      <c r="B95" s="33" t="str">
        <f>IF('Übersicht Quelle_Stoffe'!B95="","",IF('Übersicht Quelle_Stoffe'!P95=ja,'Übersicht Quelle_Stoffe'!B95,""))</f>
        <v/>
      </c>
      <c r="C95" s="33" t="str">
        <f>IF('Übersicht Quelle_Stoffe'!C95="","",IF('Übersicht Quelle_Stoffe'!P95=ja,'Übersicht Quelle_Stoffe'!C95,""))</f>
        <v/>
      </c>
      <c r="D95" s="33" t="str">
        <f>IF('Übersicht Quelle_Stoffe'!D95="","",IF('Übersicht Quelle_Stoffe'!P95=ja,'Übersicht Quelle_Stoffe'!D95,""))</f>
        <v/>
      </c>
      <c r="E95" s="33" t="str">
        <f>IF('Übersicht Quelle_Stoffe'!E95="","",IF('Übersicht Quelle_Stoffe'!P95=ja,'Übersicht Quelle_Stoffe'!E95,""))</f>
        <v/>
      </c>
      <c r="F95" s="33" t="str">
        <f>IF('Übersicht Quelle_Stoffe'!F95="","",IF('Übersicht Quelle_Stoffe'!P95=ja,'Übersicht Quelle_Stoffe'!F95,""))</f>
        <v/>
      </c>
      <c r="G95" s="33" t="str">
        <f>IF('Übersicht Quelle_Stoffe'!G95="","",IF('Übersicht Quelle_Stoffe'!P95=ja,'Übersicht Quelle_Stoffe'!G95,""))</f>
        <v/>
      </c>
      <c r="H95" s="33" t="str">
        <f>IF('Übersicht Quelle_Stoffe'!H95="","",IF('Übersicht Quelle_Stoffe'!P95=ja,'Übersicht Quelle_Stoffe'!H95,""))</f>
        <v/>
      </c>
      <c r="I95" s="33" t="str">
        <f>IF('Übersicht Quelle_Stoffe'!I95="","",IF('Übersicht Quelle_Stoffe'!P95=ja,'Übersicht Quelle_Stoffe'!I95,""))</f>
        <v/>
      </c>
      <c r="J95" s="33" t="str">
        <f>IF('Übersicht Quelle_Stoffe'!J95="","",IF('Übersicht Quelle_Stoffe'!P95=ja,'Übersicht Quelle_Stoffe'!J95,""))</f>
        <v/>
      </c>
      <c r="K95" s="33" t="str">
        <f>IF('Übersicht Quelle_Stoffe'!K95="","",IF('Übersicht Quelle_Stoffe'!P95=ja,'Übersicht Quelle_Stoffe'!K95,""))</f>
        <v/>
      </c>
      <c r="L95" s="33" t="str">
        <f>IF('Übersicht Quelle_Stoffe'!L95="","",IF('Übersicht Quelle_Stoffe'!P95=ja,'Übersicht Quelle_Stoffe'!L95,""))</f>
        <v/>
      </c>
      <c r="M95" s="33"/>
      <c r="N95" s="33"/>
      <c r="O95" s="33"/>
      <c r="P95" s="33"/>
      <c r="Q95" s="33"/>
      <c r="R95" s="33"/>
      <c r="S95" s="33"/>
      <c r="T95" s="33"/>
      <c r="U95" s="22"/>
      <c r="V95" s="22"/>
      <c r="W95" s="22"/>
      <c r="X95" s="48"/>
      <c r="Y95" s="48"/>
      <c r="Z95" s="22"/>
      <c r="AA95" s="22"/>
      <c r="AB95" s="22"/>
      <c r="AC95" s="22"/>
      <c r="AD95" s="23"/>
    </row>
    <row r="96" spans="1:30" x14ac:dyDescent="0.2">
      <c r="A96" s="34" t="str">
        <f>IF('Übersicht Quelle_Stoffe'!A96="","",IF('Übersicht Quelle_Stoffe'!P96=ja,'Übersicht Quelle_Stoffe'!A96,""))</f>
        <v/>
      </c>
      <c r="B96" s="33" t="str">
        <f>IF('Übersicht Quelle_Stoffe'!B96="","",IF('Übersicht Quelle_Stoffe'!P96=ja,'Übersicht Quelle_Stoffe'!B96,""))</f>
        <v/>
      </c>
      <c r="C96" s="33" t="str">
        <f>IF('Übersicht Quelle_Stoffe'!C96="","",IF('Übersicht Quelle_Stoffe'!P96=ja,'Übersicht Quelle_Stoffe'!C96,""))</f>
        <v/>
      </c>
      <c r="D96" s="33" t="str">
        <f>IF('Übersicht Quelle_Stoffe'!D96="","",IF('Übersicht Quelle_Stoffe'!P96=ja,'Übersicht Quelle_Stoffe'!D96,""))</f>
        <v/>
      </c>
      <c r="E96" s="33" t="str">
        <f>IF('Übersicht Quelle_Stoffe'!E96="","",IF('Übersicht Quelle_Stoffe'!P96=ja,'Übersicht Quelle_Stoffe'!E96,""))</f>
        <v/>
      </c>
      <c r="F96" s="33" t="str">
        <f>IF('Übersicht Quelle_Stoffe'!F96="","",IF('Übersicht Quelle_Stoffe'!P96=ja,'Übersicht Quelle_Stoffe'!F96,""))</f>
        <v/>
      </c>
      <c r="G96" s="33" t="str">
        <f>IF('Übersicht Quelle_Stoffe'!G96="","",IF('Übersicht Quelle_Stoffe'!P96=ja,'Übersicht Quelle_Stoffe'!G96,""))</f>
        <v/>
      </c>
      <c r="H96" s="33" t="str">
        <f>IF('Übersicht Quelle_Stoffe'!H96="","",IF('Übersicht Quelle_Stoffe'!P96=ja,'Übersicht Quelle_Stoffe'!H96,""))</f>
        <v/>
      </c>
      <c r="I96" s="33" t="str">
        <f>IF('Übersicht Quelle_Stoffe'!I96="","",IF('Übersicht Quelle_Stoffe'!P96=ja,'Übersicht Quelle_Stoffe'!I96,""))</f>
        <v/>
      </c>
      <c r="J96" s="33" t="str">
        <f>IF('Übersicht Quelle_Stoffe'!J96="","",IF('Übersicht Quelle_Stoffe'!P96=ja,'Übersicht Quelle_Stoffe'!J96,""))</f>
        <v/>
      </c>
      <c r="K96" s="33" t="str">
        <f>IF('Übersicht Quelle_Stoffe'!K96="","",IF('Übersicht Quelle_Stoffe'!P96=ja,'Übersicht Quelle_Stoffe'!K96,""))</f>
        <v/>
      </c>
      <c r="L96" s="33" t="str">
        <f>IF('Übersicht Quelle_Stoffe'!L96="","",IF('Übersicht Quelle_Stoffe'!P96=ja,'Übersicht Quelle_Stoffe'!L96,""))</f>
        <v/>
      </c>
      <c r="M96" s="33"/>
      <c r="N96" s="33"/>
      <c r="O96" s="33"/>
      <c r="P96" s="33"/>
      <c r="Q96" s="33"/>
      <c r="R96" s="33"/>
      <c r="S96" s="33"/>
      <c r="T96" s="33"/>
      <c r="U96" s="22"/>
      <c r="V96" s="22"/>
      <c r="W96" s="22"/>
      <c r="X96" s="48"/>
      <c r="Y96" s="48"/>
      <c r="Z96" s="22"/>
      <c r="AA96" s="22"/>
      <c r="AB96" s="22"/>
      <c r="AC96" s="22"/>
      <c r="AD96" s="23"/>
    </row>
    <row r="97" spans="1:30" x14ac:dyDescent="0.2">
      <c r="A97" s="34" t="str">
        <f>IF('Übersicht Quelle_Stoffe'!A97="","",IF('Übersicht Quelle_Stoffe'!P97=ja,'Übersicht Quelle_Stoffe'!A97,""))</f>
        <v/>
      </c>
      <c r="B97" s="33" t="str">
        <f>IF('Übersicht Quelle_Stoffe'!B97="","",IF('Übersicht Quelle_Stoffe'!P97=ja,'Übersicht Quelle_Stoffe'!B97,""))</f>
        <v/>
      </c>
      <c r="C97" s="33" t="str">
        <f>IF('Übersicht Quelle_Stoffe'!C97="","",IF('Übersicht Quelle_Stoffe'!P97=ja,'Übersicht Quelle_Stoffe'!C97,""))</f>
        <v/>
      </c>
      <c r="D97" s="33" t="str">
        <f>IF('Übersicht Quelle_Stoffe'!D97="","",IF('Übersicht Quelle_Stoffe'!P97=ja,'Übersicht Quelle_Stoffe'!D97,""))</f>
        <v/>
      </c>
      <c r="E97" s="33" t="str">
        <f>IF('Übersicht Quelle_Stoffe'!E97="","",IF('Übersicht Quelle_Stoffe'!P97=ja,'Übersicht Quelle_Stoffe'!E97,""))</f>
        <v/>
      </c>
      <c r="F97" s="33" t="str">
        <f>IF('Übersicht Quelle_Stoffe'!F97="","",IF('Übersicht Quelle_Stoffe'!P97=ja,'Übersicht Quelle_Stoffe'!F97,""))</f>
        <v/>
      </c>
      <c r="G97" s="33" t="str">
        <f>IF('Übersicht Quelle_Stoffe'!G97="","",IF('Übersicht Quelle_Stoffe'!P97=ja,'Übersicht Quelle_Stoffe'!G97,""))</f>
        <v/>
      </c>
      <c r="H97" s="33" t="str">
        <f>IF('Übersicht Quelle_Stoffe'!H97="","",IF('Übersicht Quelle_Stoffe'!P97=ja,'Übersicht Quelle_Stoffe'!H97,""))</f>
        <v/>
      </c>
      <c r="I97" s="33" t="str">
        <f>IF('Übersicht Quelle_Stoffe'!I97="","",IF('Übersicht Quelle_Stoffe'!P97=ja,'Übersicht Quelle_Stoffe'!I97,""))</f>
        <v/>
      </c>
      <c r="J97" s="33" t="str">
        <f>IF('Übersicht Quelle_Stoffe'!J97="","",IF('Übersicht Quelle_Stoffe'!P97=ja,'Übersicht Quelle_Stoffe'!J97,""))</f>
        <v/>
      </c>
      <c r="K97" s="33" t="str">
        <f>IF('Übersicht Quelle_Stoffe'!K97="","",IF('Übersicht Quelle_Stoffe'!P97=ja,'Übersicht Quelle_Stoffe'!K97,""))</f>
        <v/>
      </c>
      <c r="L97" s="33" t="str">
        <f>IF('Übersicht Quelle_Stoffe'!L97="","",IF('Übersicht Quelle_Stoffe'!P97=ja,'Übersicht Quelle_Stoffe'!L97,""))</f>
        <v/>
      </c>
      <c r="M97" s="33"/>
      <c r="N97" s="33"/>
      <c r="O97" s="33"/>
      <c r="P97" s="33"/>
      <c r="Q97" s="33"/>
      <c r="R97" s="33"/>
      <c r="S97" s="33"/>
      <c r="T97" s="33"/>
      <c r="U97" s="22"/>
      <c r="V97" s="22"/>
      <c r="W97" s="22"/>
      <c r="X97" s="48"/>
      <c r="Y97" s="48"/>
      <c r="Z97" s="22"/>
      <c r="AA97" s="22"/>
      <c r="AB97" s="22"/>
      <c r="AC97" s="22"/>
      <c r="AD97" s="23"/>
    </row>
    <row r="98" spans="1:30" x14ac:dyDescent="0.2">
      <c r="A98" s="34" t="str">
        <f>IF('Übersicht Quelle_Stoffe'!A98="","",IF('Übersicht Quelle_Stoffe'!P98=ja,'Übersicht Quelle_Stoffe'!A98,""))</f>
        <v/>
      </c>
      <c r="B98" s="33" t="str">
        <f>IF('Übersicht Quelle_Stoffe'!B98="","",IF('Übersicht Quelle_Stoffe'!P98=ja,'Übersicht Quelle_Stoffe'!B98,""))</f>
        <v/>
      </c>
      <c r="C98" s="33" t="str">
        <f>IF('Übersicht Quelle_Stoffe'!C98="","",IF('Übersicht Quelle_Stoffe'!P98=ja,'Übersicht Quelle_Stoffe'!C98,""))</f>
        <v/>
      </c>
      <c r="D98" s="33" t="str">
        <f>IF('Übersicht Quelle_Stoffe'!D98="","",IF('Übersicht Quelle_Stoffe'!P98=ja,'Übersicht Quelle_Stoffe'!D98,""))</f>
        <v/>
      </c>
      <c r="E98" s="33" t="str">
        <f>IF('Übersicht Quelle_Stoffe'!E98="","",IF('Übersicht Quelle_Stoffe'!P98=ja,'Übersicht Quelle_Stoffe'!E98,""))</f>
        <v/>
      </c>
      <c r="F98" s="33" t="str">
        <f>IF('Übersicht Quelle_Stoffe'!F98="","",IF('Übersicht Quelle_Stoffe'!P98=ja,'Übersicht Quelle_Stoffe'!F98,""))</f>
        <v/>
      </c>
      <c r="G98" s="33" t="str">
        <f>IF('Übersicht Quelle_Stoffe'!G98="","",IF('Übersicht Quelle_Stoffe'!P98=ja,'Übersicht Quelle_Stoffe'!G98,""))</f>
        <v/>
      </c>
      <c r="H98" s="33" t="str">
        <f>IF('Übersicht Quelle_Stoffe'!H98="","",IF('Übersicht Quelle_Stoffe'!P98=ja,'Übersicht Quelle_Stoffe'!H98,""))</f>
        <v/>
      </c>
      <c r="I98" s="33" t="str">
        <f>IF('Übersicht Quelle_Stoffe'!I98="","",IF('Übersicht Quelle_Stoffe'!P98=ja,'Übersicht Quelle_Stoffe'!I98,""))</f>
        <v/>
      </c>
      <c r="J98" s="33" t="str">
        <f>IF('Übersicht Quelle_Stoffe'!J98="","",IF('Übersicht Quelle_Stoffe'!P98=ja,'Übersicht Quelle_Stoffe'!J98,""))</f>
        <v/>
      </c>
      <c r="K98" s="33" t="str">
        <f>IF('Übersicht Quelle_Stoffe'!K98="","",IF('Übersicht Quelle_Stoffe'!P98=ja,'Übersicht Quelle_Stoffe'!K98,""))</f>
        <v/>
      </c>
      <c r="L98" s="33" t="str">
        <f>IF('Übersicht Quelle_Stoffe'!L98="","",IF('Übersicht Quelle_Stoffe'!P98=ja,'Übersicht Quelle_Stoffe'!L98,""))</f>
        <v/>
      </c>
      <c r="M98" s="33"/>
      <c r="N98" s="33"/>
      <c r="O98" s="33"/>
      <c r="P98" s="33"/>
      <c r="Q98" s="33"/>
      <c r="R98" s="33"/>
      <c r="S98" s="33"/>
      <c r="T98" s="33"/>
      <c r="U98" s="22"/>
      <c r="V98" s="22"/>
      <c r="W98" s="22"/>
      <c r="X98" s="48"/>
      <c r="Y98" s="48"/>
      <c r="Z98" s="22"/>
      <c r="AA98" s="22"/>
      <c r="AB98" s="22"/>
      <c r="AC98" s="22"/>
      <c r="AD98" s="23"/>
    </row>
    <row r="99" spans="1:30" x14ac:dyDescent="0.2">
      <c r="A99" s="34" t="str">
        <f>IF('Übersicht Quelle_Stoffe'!A99="","",IF('Übersicht Quelle_Stoffe'!P99=ja,'Übersicht Quelle_Stoffe'!A99,""))</f>
        <v/>
      </c>
      <c r="B99" s="33" t="str">
        <f>IF('Übersicht Quelle_Stoffe'!B99="","",IF('Übersicht Quelle_Stoffe'!P99=ja,'Übersicht Quelle_Stoffe'!B99,""))</f>
        <v/>
      </c>
      <c r="C99" s="33" t="str">
        <f>IF('Übersicht Quelle_Stoffe'!C99="","",IF('Übersicht Quelle_Stoffe'!P99=ja,'Übersicht Quelle_Stoffe'!C99,""))</f>
        <v/>
      </c>
      <c r="D99" s="33" t="str">
        <f>IF('Übersicht Quelle_Stoffe'!D99="","",IF('Übersicht Quelle_Stoffe'!P99=ja,'Übersicht Quelle_Stoffe'!D99,""))</f>
        <v/>
      </c>
      <c r="E99" s="33" t="str">
        <f>IF('Übersicht Quelle_Stoffe'!E99="","",IF('Übersicht Quelle_Stoffe'!P99=ja,'Übersicht Quelle_Stoffe'!E99,""))</f>
        <v/>
      </c>
      <c r="F99" s="33" t="str">
        <f>IF('Übersicht Quelle_Stoffe'!F99="","",IF('Übersicht Quelle_Stoffe'!P99=ja,'Übersicht Quelle_Stoffe'!F99,""))</f>
        <v/>
      </c>
      <c r="G99" s="33" t="str">
        <f>IF('Übersicht Quelle_Stoffe'!G99="","",IF('Übersicht Quelle_Stoffe'!P99=ja,'Übersicht Quelle_Stoffe'!G99,""))</f>
        <v/>
      </c>
      <c r="H99" s="33" t="str">
        <f>IF('Übersicht Quelle_Stoffe'!H99="","",IF('Übersicht Quelle_Stoffe'!P99=ja,'Übersicht Quelle_Stoffe'!H99,""))</f>
        <v/>
      </c>
      <c r="I99" s="33" t="str">
        <f>IF('Übersicht Quelle_Stoffe'!I99="","",IF('Übersicht Quelle_Stoffe'!P99=ja,'Übersicht Quelle_Stoffe'!I99,""))</f>
        <v/>
      </c>
      <c r="J99" s="33" t="str">
        <f>IF('Übersicht Quelle_Stoffe'!J99="","",IF('Übersicht Quelle_Stoffe'!P99=ja,'Übersicht Quelle_Stoffe'!J99,""))</f>
        <v/>
      </c>
      <c r="K99" s="33" t="str">
        <f>IF('Übersicht Quelle_Stoffe'!K99="","",IF('Übersicht Quelle_Stoffe'!P99=ja,'Übersicht Quelle_Stoffe'!K99,""))</f>
        <v/>
      </c>
      <c r="L99" s="33" t="str">
        <f>IF('Übersicht Quelle_Stoffe'!L99="","",IF('Übersicht Quelle_Stoffe'!P99=ja,'Übersicht Quelle_Stoffe'!L99,""))</f>
        <v/>
      </c>
      <c r="M99" s="33"/>
      <c r="N99" s="33"/>
      <c r="O99" s="33"/>
      <c r="P99" s="33"/>
      <c r="Q99" s="33"/>
      <c r="R99" s="33"/>
      <c r="S99" s="33"/>
      <c r="T99" s="33"/>
      <c r="U99" s="22"/>
      <c r="V99" s="22"/>
      <c r="W99" s="22"/>
      <c r="X99" s="48"/>
      <c r="Y99" s="48"/>
      <c r="Z99" s="22"/>
      <c r="AA99" s="22"/>
      <c r="AB99" s="22"/>
      <c r="AC99" s="22"/>
      <c r="AD99" s="23"/>
    </row>
    <row r="100" spans="1:30" x14ac:dyDescent="0.2">
      <c r="A100" s="34" t="str">
        <f>IF('Übersicht Quelle_Stoffe'!A100="","",IF('Übersicht Quelle_Stoffe'!P100=ja,'Übersicht Quelle_Stoffe'!A100,""))</f>
        <v/>
      </c>
      <c r="B100" s="33" t="str">
        <f>IF('Übersicht Quelle_Stoffe'!B100="","",IF('Übersicht Quelle_Stoffe'!P100=ja,'Übersicht Quelle_Stoffe'!B100,""))</f>
        <v/>
      </c>
      <c r="C100" s="33" t="str">
        <f>IF('Übersicht Quelle_Stoffe'!C100="","",IF('Übersicht Quelle_Stoffe'!P100=ja,'Übersicht Quelle_Stoffe'!C100,""))</f>
        <v/>
      </c>
      <c r="D100" s="33" t="str">
        <f>IF('Übersicht Quelle_Stoffe'!D100="","",IF('Übersicht Quelle_Stoffe'!P100=ja,'Übersicht Quelle_Stoffe'!D100,""))</f>
        <v/>
      </c>
      <c r="E100" s="33" t="str">
        <f>IF('Übersicht Quelle_Stoffe'!E100="","",IF('Übersicht Quelle_Stoffe'!P100=ja,'Übersicht Quelle_Stoffe'!E100,""))</f>
        <v/>
      </c>
      <c r="F100" s="33" t="str">
        <f>IF('Übersicht Quelle_Stoffe'!F100="","",IF('Übersicht Quelle_Stoffe'!P100=ja,'Übersicht Quelle_Stoffe'!F100,""))</f>
        <v/>
      </c>
      <c r="G100" s="33" t="str">
        <f>IF('Übersicht Quelle_Stoffe'!G100="","",IF('Übersicht Quelle_Stoffe'!P100=ja,'Übersicht Quelle_Stoffe'!G100,""))</f>
        <v/>
      </c>
      <c r="H100" s="33" t="str">
        <f>IF('Übersicht Quelle_Stoffe'!H100="","",IF('Übersicht Quelle_Stoffe'!P100=ja,'Übersicht Quelle_Stoffe'!H100,""))</f>
        <v/>
      </c>
      <c r="I100" s="33" t="str">
        <f>IF('Übersicht Quelle_Stoffe'!I100="","",IF('Übersicht Quelle_Stoffe'!P100=ja,'Übersicht Quelle_Stoffe'!I100,""))</f>
        <v/>
      </c>
      <c r="J100" s="33" t="str">
        <f>IF('Übersicht Quelle_Stoffe'!J100="","",IF('Übersicht Quelle_Stoffe'!P100=ja,'Übersicht Quelle_Stoffe'!J100,""))</f>
        <v/>
      </c>
      <c r="K100" s="33" t="str">
        <f>IF('Übersicht Quelle_Stoffe'!K100="","",IF('Übersicht Quelle_Stoffe'!P100=ja,'Übersicht Quelle_Stoffe'!K100,""))</f>
        <v/>
      </c>
      <c r="L100" s="33" t="str">
        <f>IF('Übersicht Quelle_Stoffe'!L100="","",IF('Übersicht Quelle_Stoffe'!P100=ja,'Übersicht Quelle_Stoffe'!L100,""))</f>
        <v/>
      </c>
      <c r="M100" s="33"/>
      <c r="N100" s="33"/>
      <c r="O100" s="33"/>
      <c r="P100" s="33"/>
      <c r="Q100" s="33"/>
      <c r="R100" s="33"/>
      <c r="S100" s="33"/>
      <c r="T100" s="33"/>
      <c r="U100" s="22"/>
      <c r="V100" s="22"/>
      <c r="W100" s="22"/>
      <c r="X100" s="48"/>
      <c r="Y100" s="48"/>
      <c r="Z100" s="22"/>
      <c r="AA100" s="22"/>
      <c r="AB100" s="22"/>
      <c r="AC100" s="22"/>
      <c r="AD100" s="23"/>
    </row>
  </sheetData>
  <sheetProtection formatCells="0" formatColumns="0" formatRows="0" selectLockedCells="1"/>
  <mergeCells count="26">
    <mergeCell ref="AA1:AD1"/>
    <mergeCell ref="AD2:AD3"/>
    <mergeCell ref="AC2:AC3"/>
    <mergeCell ref="AB2:AB3"/>
    <mergeCell ref="AA2:AA3"/>
    <mergeCell ref="U2:U3"/>
    <mergeCell ref="Q2:T2"/>
    <mergeCell ref="M2:P2"/>
    <mergeCell ref="U1:Z1"/>
    <mergeCell ref="M1:T1"/>
    <mergeCell ref="Z2:Z3"/>
    <mergeCell ref="Y2:Y3"/>
    <mergeCell ref="X2:X3"/>
    <mergeCell ref="W2:W3"/>
    <mergeCell ref="V2:V3"/>
    <mergeCell ref="A1:L1"/>
    <mergeCell ref="J2:J3"/>
    <mergeCell ref="K2:K3"/>
    <mergeCell ref="L2:L3"/>
    <mergeCell ref="A2:A3"/>
    <mergeCell ref="B2:B3"/>
    <mergeCell ref="C2:C3"/>
    <mergeCell ref="D2:D3"/>
    <mergeCell ref="E2:I2"/>
    <mergeCell ref="E3:F3"/>
    <mergeCell ref="G3:H3"/>
  </mergeCells>
  <pageMargins left="0.7" right="0.7" top="0.78740157499999996" bottom="0.78740157499999996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'Dropdown-Liste'!$A$8:$A$9</xm:f>
          </x14:formula1>
          <xm:sqref>W5:W100 AA5:AC100</xm:sqref>
        </x14:dataValidation>
        <x14:dataValidation type="list" allowBlank="1" showInputMessage="1" showErrorMessage="1" xr:uid="{00000000-0002-0000-0500-000001000000}">
          <x14:formula1>
            <xm:f>'Dropdown-Liste'!$A$11:$A$12</xm:f>
          </x14:formula1>
          <xm:sqref>U5:U100</xm:sqref>
        </x14:dataValidation>
        <x14:dataValidation type="list" allowBlank="1" showInputMessage="1" showErrorMessage="1" xr:uid="{00000000-0002-0000-0500-000002000000}">
          <x14:formula1>
            <xm:f>'Dropdown-Liste'!$A$8:$A$10</xm:f>
          </x14:formula1>
          <xm:sqref>V5:V100 Z5:Z100</xm:sqref>
        </x14:dataValidation>
        <x14:dataValidation type="list" allowBlank="1" showInputMessage="1" showErrorMessage="1" xr:uid="{00000000-0002-0000-0500-000003000000}">
          <x14:formula1>
            <xm:f>'Dropdown-Liste'!$C$7:$C$9</xm:f>
          </x14:formula1>
          <xm:sqref>N5:N100 R5:R100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71"/>
  <sheetViews>
    <sheetView workbookViewId="0">
      <selection activeCell="E38" sqref="E38"/>
    </sheetView>
  </sheetViews>
  <sheetFormatPr baseColWidth="10" defaultRowHeight="12.75" x14ac:dyDescent="0.2"/>
  <cols>
    <col min="1" max="1" width="6.7109375" customWidth="1"/>
    <col min="2" max="2" width="14.28515625" customWidth="1"/>
    <col min="3" max="3" width="16.42578125" customWidth="1"/>
    <col min="4" max="4" width="28.42578125" customWidth="1"/>
    <col min="5" max="5" width="52.140625" customWidth="1"/>
  </cols>
  <sheetData>
    <row r="1" spans="1:11" x14ac:dyDescent="0.2">
      <c r="A1" t="s">
        <v>271</v>
      </c>
    </row>
    <row r="2" spans="1:11" ht="15" x14ac:dyDescent="0.25">
      <c r="A2" s="186" t="s">
        <v>270</v>
      </c>
      <c r="B2" s="186"/>
      <c r="C2" s="186"/>
      <c r="D2" s="186"/>
      <c r="E2" s="186"/>
    </row>
    <row r="3" spans="1:11" ht="15" x14ac:dyDescent="0.25">
      <c r="A3" s="124"/>
      <c r="B3" s="124"/>
      <c r="C3" s="124"/>
    </row>
    <row r="4" spans="1:11" ht="15" x14ac:dyDescent="0.25">
      <c r="A4" s="121" t="s">
        <v>269</v>
      </c>
      <c r="B4" s="121"/>
      <c r="C4" s="121"/>
    </row>
    <row r="5" spans="1:11" s="123" customFormat="1" ht="23.25" customHeight="1" x14ac:dyDescent="0.2">
      <c r="A5" s="187" t="s">
        <v>268</v>
      </c>
      <c r="B5" s="187"/>
      <c r="C5" s="187"/>
      <c r="D5" s="187"/>
    </row>
    <row r="6" spans="1:11" s="123" customFormat="1" ht="23.25" customHeight="1" x14ac:dyDescent="0.2">
      <c r="A6" s="188" t="s">
        <v>267</v>
      </c>
      <c r="B6" s="188"/>
      <c r="C6" s="188"/>
      <c r="D6" s="188"/>
    </row>
    <row r="7" spans="1:11" s="123" customFormat="1" ht="23.25" customHeight="1" x14ac:dyDescent="0.2">
      <c r="A7" s="189" t="s">
        <v>266</v>
      </c>
      <c r="B7" s="189"/>
      <c r="C7" s="189"/>
      <c r="D7" s="189"/>
    </row>
    <row r="9" spans="1:11" ht="31.5" customHeight="1" x14ac:dyDescent="0.25">
      <c r="A9" s="185" t="s">
        <v>265</v>
      </c>
      <c r="B9" s="185"/>
      <c r="C9" s="185"/>
      <c r="D9" s="185"/>
      <c r="E9" s="185"/>
      <c r="G9" s="185"/>
      <c r="H9" s="185"/>
      <c r="I9" s="185"/>
      <c r="J9" s="185"/>
      <c r="K9" s="185"/>
    </row>
    <row r="10" spans="1:11" ht="12" customHeight="1" x14ac:dyDescent="0.25">
      <c r="A10" s="121"/>
      <c r="B10" s="121"/>
      <c r="C10" s="121"/>
    </row>
    <row r="11" spans="1:11" ht="31.5" customHeight="1" x14ac:dyDescent="0.25">
      <c r="A11" s="185" t="s">
        <v>264</v>
      </c>
      <c r="B11" s="185"/>
      <c r="C11" s="185"/>
      <c r="D11" s="185"/>
      <c r="E11" s="185"/>
    </row>
    <row r="12" spans="1:11" ht="13.5" customHeight="1" x14ac:dyDescent="0.25">
      <c r="A12" s="122"/>
      <c r="B12" s="122"/>
      <c r="C12" s="122"/>
      <c r="D12" s="122"/>
      <c r="E12" s="122"/>
    </row>
    <row r="13" spans="1:11" ht="31.5" customHeight="1" x14ac:dyDescent="0.25">
      <c r="A13" s="185" t="s">
        <v>263</v>
      </c>
      <c r="B13" s="185"/>
      <c r="C13" s="185"/>
      <c r="D13" s="185"/>
      <c r="E13" s="185"/>
    </row>
    <row r="14" spans="1:11" ht="13.5" customHeight="1" x14ac:dyDescent="0.25">
      <c r="A14" s="122"/>
      <c r="B14" s="122"/>
      <c r="C14" s="122"/>
      <c r="D14" s="122"/>
      <c r="E14" s="122"/>
    </row>
    <row r="15" spans="1:11" ht="15" x14ac:dyDescent="0.25">
      <c r="A15" s="121" t="s">
        <v>262</v>
      </c>
      <c r="B15" s="121"/>
      <c r="C15" s="121"/>
    </row>
    <row r="17" spans="1:5" ht="43.5" customHeight="1" x14ac:dyDescent="0.2">
      <c r="A17" s="119" t="s">
        <v>79</v>
      </c>
      <c r="B17" s="120" t="s">
        <v>261</v>
      </c>
      <c r="C17" s="120" t="s">
        <v>260</v>
      </c>
      <c r="D17" s="119" t="s">
        <v>259</v>
      </c>
      <c r="E17" s="119" t="s">
        <v>258</v>
      </c>
    </row>
    <row r="18" spans="1:5" ht="45" x14ac:dyDescent="0.2">
      <c r="A18" s="115" t="s">
        <v>257</v>
      </c>
      <c r="B18" s="118" t="s">
        <v>218</v>
      </c>
      <c r="C18" s="115" t="s">
        <v>201</v>
      </c>
      <c r="D18" s="114" t="s">
        <v>256</v>
      </c>
      <c r="E18" s="114" t="s">
        <v>255</v>
      </c>
    </row>
    <row r="19" spans="1:5" ht="45" x14ac:dyDescent="0.2">
      <c r="A19" s="115" t="s">
        <v>254</v>
      </c>
      <c r="B19" s="118" t="s">
        <v>218</v>
      </c>
      <c r="C19" s="115" t="s">
        <v>201</v>
      </c>
      <c r="D19" s="114" t="s">
        <v>253</v>
      </c>
      <c r="E19" s="114" t="s">
        <v>252</v>
      </c>
    </row>
    <row r="20" spans="1:5" ht="45" x14ac:dyDescent="0.2">
      <c r="A20" s="115" t="s">
        <v>251</v>
      </c>
      <c r="B20" s="118" t="s">
        <v>218</v>
      </c>
      <c r="C20" s="115" t="s">
        <v>201</v>
      </c>
      <c r="D20" s="114" t="s">
        <v>250</v>
      </c>
      <c r="E20" s="114" t="s">
        <v>249</v>
      </c>
    </row>
    <row r="21" spans="1:5" ht="45" x14ac:dyDescent="0.2">
      <c r="A21" s="115" t="s">
        <v>248</v>
      </c>
      <c r="B21" s="118" t="s">
        <v>218</v>
      </c>
      <c r="C21" s="115" t="s">
        <v>201</v>
      </c>
      <c r="D21" s="114" t="s">
        <v>247</v>
      </c>
      <c r="E21" s="114" t="s">
        <v>246</v>
      </c>
    </row>
    <row r="22" spans="1:5" ht="45" x14ac:dyDescent="0.2">
      <c r="A22" s="115" t="s">
        <v>245</v>
      </c>
      <c r="B22" s="118" t="s">
        <v>218</v>
      </c>
      <c r="C22" s="115" t="s">
        <v>201</v>
      </c>
      <c r="D22" s="114" t="s">
        <v>244</v>
      </c>
      <c r="E22" s="114" t="s">
        <v>243</v>
      </c>
    </row>
    <row r="23" spans="1:5" ht="45" x14ac:dyDescent="0.2">
      <c r="A23" s="115" t="s">
        <v>242</v>
      </c>
      <c r="B23" s="118" t="s">
        <v>218</v>
      </c>
      <c r="C23" s="115" t="s">
        <v>201</v>
      </c>
      <c r="D23" s="114" t="s">
        <v>241</v>
      </c>
      <c r="E23" s="114" t="s">
        <v>186</v>
      </c>
    </row>
    <row r="24" spans="1:5" ht="45" x14ac:dyDescent="0.2">
      <c r="A24" s="115" t="s">
        <v>240</v>
      </c>
      <c r="B24" s="118" t="s">
        <v>218</v>
      </c>
      <c r="C24" s="115" t="s">
        <v>201</v>
      </c>
      <c r="D24" s="114" t="s">
        <v>239</v>
      </c>
      <c r="E24" s="114" t="s">
        <v>238</v>
      </c>
    </row>
    <row r="25" spans="1:5" ht="45" x14ac:dyDescent="0.2">
      <c r="A25" s="115" t="s">
        <v>237</v>
      </c>
      <c r="B25" s="118" t="s">
        <v>218</v>
      </c>
      <c r="C25" s="115" t="s">
        <v>201</v>
      </c>
      <c r="D25" s="114" t="s">
        <v>236</v>
      </c>
      <c r="E25" s="114" t="s">
        <v>186</v>
      </c>
    </row>
    <row r="26" spans="1:5" ht="45" x14ac:dyDescent="0.2">
      <c r="A26" s="115" t="s">
        <v>235</v>
      </c>
      <c r="B26" s="118" t="s">
        <v>218</v>
      </c>
      <c r="C26" s="115" t="s">
        <v>201</v>
      </c>
      <c r="D26" s="114" t="s">
        <v>234</v>
      </c>
      <c r="E26" s="114" t="s">
        <v>233</v>
      </c>
    </row>
    <row r="27" spans="1:5" ht="45" x14ac:dyDescent="0.2">
      <c r="A27" s="115" t="s">
        <v>232</v>
      </c>
      <c r="B27" s="118" t="s">
        <v>218</v>
      </c>
      <c r="C27" s="115" t="s">
        <v>201</v>
      </c>
      <c r="D27" s="114" t="s">
        <v>231</v>
      </c>
      <c r="E27" s="114" t="s">
        <v>230</v>
      </c>
    </row>
    <row r="28" spans="1:5" ht="45" x14ac:dyDescent="0.2">
      <c r="A28" s="115" t="s">
        <v>229</v>
      </c>
      <c r="B28" s="118" t="s">
        <v>218</v>
      </c>
      <c r="C28" s="115" t="s">
        <v>201</v>
      </c>
      <c r="D28" s="114" t="s">
        <v>228</v>
      </c>
      <c r="E28" s="114" t="s">
        <v>183</v>
      </c>
    </row>
    <row r="29" spans="1:5" ht="45" x14ac:dyDescent="0.2">
      <c r="A29" s="115" t="s">
        <v>227</v>
      </c>
      <c r="B29" s="118" t="s">
        <v>218</v>
      </c>
      <c r="C29" s="115" t="s">
        <v>201</v>
      </c>
      <c r="D29" s="114" t="s">
        <v>226</v>
      </c>
      <c r="E29" s="114" t="s">
        <v>225</v>
      </c>
    </row>
    <row r="30" spans="1:5" ht="45" x14ac:dyDescent="0.2">
      <c r="A30" s="115" t="s">
        <v>199</v>
      </c>
      <c r="B30" s="118" t="s">
        <v>218</v>
      </c>
      <c r="C30" s="115" t="s">
        <v>201</v>
      </c>
      <c r="D30" s="114" t="s">
        <v>43</v>
      </c>
      <c r="E30" s="114" t="s">
        <v>224</v>
      </c>
    </row>
    <row r="31" spans="1:5" ht="45" x14ac:dyDescent="0.2">
      <c r="A31" s="115" t="s">
        <v>197</v>
      </c>
      <c r="B31" s="118" t="s">
        <v>218</v>
      </c>
      <c r="C31" s="115" t="s">
        <v>201</v>
      </c>
      <c r="D31" s="114" t="s">
        <v>9</v>
      </c>
      <c r="E31" s="114" t="s">
        <v>223</v>
      </c>
    </row>
    <row r="32" spans="1:5" ht="60" x14ac:dyDescent="0.2">
      <c r="A32" s="115" t="s">
        <v>195</v>
      </c>
      <c r="B32" s="118" t="s">
        <v>218</v>
      </c>
      <c r="C32" s="115" t="s">
        <v>201</v>
      </c>
      <c r="D32" s="114" t="s">
        <v>102</v>
      </c>
      <c r="E32" s="114" t="s">
        <v>222</v>
      </c>
    </row>
    <row r="33" spans="1:5" ht="60" x14ac:dyDescent="0.2">
      <c r="A33" s="115" t="s">
        <v>193</v>
      </c>
      <c r="B33" s="118" t="s">
        <v>218</v>
      </c>
      <c r="C33" s="115" t="s">
        <v>201</v>
      </c>
      <c r="D33" s="114" t="s">
        <v>146</v>
      </c>
      <c r="E33" s="114" t="s">
        <v>222</v>
      </c>
    </row>
    <row r="34" spans="1:5" ht="45" x14ac:dyDescent="0.2">
      <c r="A34" s="115" t="s">
        <v>191</v>
      </c>
      <c r="B34" s="118" t="s">
        <v>218</v>
      </c>
      <c r="C34" s="115" t="s">
        <v>201</v>
      </c>
      <c r="D34" s="114" t="s">
        <v>221</v>
      </c>
      <c r="E34" s="114" t="s">
        <v>220</v>
      </c>
    </row>
    <row r="35" spans="1:5" ht="60" x14ac:dyDescent="0.2">
      <c r="A35" s="115" t="s">
        <v>188</v>
      </c>
      <c r="B35" s="118" t="s">
        <v>218</v>
      </c>
      <c r="C35" s="115" t="s">
        <v>201</v>
      </c>
      <c r="D35" s="114" t="s">
        <v>219</v>
      </c>
      <c r="E35" s="114" t="s">
        <v>217</v>
      </c>
    </row>
    <row r="36" spans="1:5" ht="90" x14ac:dyDescent="0.2">
      <c r="A36" s="115" t="s">
        <v>185</v>
      </c>
      <c r="B36" s="118" t="s">
        <v>218</v>
      </c>
      <c r="C36" s="115" t="s">
        <v>201</v>
      </c>
      <c r="D36" s="114" t="s">
        <v>163</v>
      </c>
      <c r="E36" s="114" t="s">
        <v>217</v>
      </c>
    </row>
    <row r="37" spans="1:5" ht="45" x14ac:dyDescent="0.2">
      <c r="A37" s="115" t="s">
        <v>182</v>
      </c>
      <c r="B37" s="118" t="s">
        <v>218</v>
      </c>
      <c r="C37" s="115" t="s">
        <v>201</v>
      </c>
      <c r="D37" s="114" t="s">
        <v>161</v>
      </c>
      <c r="E37" s="114" t="s">
        <v>217</v>
      </c>
    </row>
    <row r="38" spans="1:5" ht="45" x14ac:dyDescent="0.2">
      <c r="A38" s="115" t="s">
        <v>206</v>
      </c>
      <c r="B38" s="118" t="s">
        <v>218</v>
      </c>
      <c r="C38" s="115" t="s">
        <v>201</v>
      </c>
      <c r="D38" s="114" t="s">
        <v>15</v>
      </c>
      <c r="E38" s="114" t="s">
        <v>217</v>
      </c>
    </row>
    <row r="39" spans="1:5" ht="45" x14ac:dyDescent="0.2">
      <c r="A39" s="115" t="s">
        <v>202</v>
      </c>
      <c r="B39" s="117" t="s">
        <v>73</v>
      </c>
      <c r="C39" s="115" t="s">
        <v>201</v>
      </c>
      <c r="D39" s="114"/>
      <c r="E39" s="114" t="s">
        <v>216</v>
      </c>
    </row>
    <row r="40" spans="1:5" ht="15" x14ac:dyDescent="0.2">
      <c r="A40" s="115" t="s">
        <v>199</v>
      </c>
      <c r="B40" s="117" t="s">
        <v>73</v>
      </c>
      <c r="C40" s="115" t="s">
        <v>73</v>
      </c>
      <c r="D40" s="114" t="s">
        <v>215</v>
      </c>
      <c r="E40" s="114" t="s">
        <v>214</v>
      </c>
    </row>
    <row r="41" spans="1:5" ht="15" x14ac:dyDescent="0.2">
      <c r="A41" s="115" t="s">
        <v>197</v>
      </c>
      <c r="B41" s="117" t="s">
        <v>73</v>
      </c>
      <c r="C41" s="115" t="s">
        <v>73</v>
      </c>
      <c r="D41" s="114" t="s">
        <v>213</v>
      </c>
      <c r="E41" s="114" t="s">
        <v>186</v>
      </c>
    </row>
    <row r="42" spans="1:5" ht="15" x14ac:dyDescent="0.2">
      <c r="A42" s="115" t="s">
        <v>195</v>
      </c>
      <c r="B42" s="117" t="s">
        <v>73</v>
      </c>
      <c r="C42" s="115" t="s">
        <v>73</v>
      </c>
      <c r="D42" s="114" t="s">
        <v>138</v>
      </c>
      <c r="E42" s="114" t="s">
        <v>212</v>
      </c>
    </row>
    <row r="43" spans="1:5" ht="15" x14ac:dyDescent="0.2">
      <c r="A43" s="115" t="s">
        <v>193</v>
      </c>
      <c r="B43" s="117" t="s">
        <v>73</v>
      </c>
      <c r="C43" s="115" t="s">
        <v>73</v>
      </c>
      <c r="D43" s="114" t="s">
        <v>5</v>
      </c>
      <c r="E43" s="114" t="s">
        <v>160</v>
      </c>
    </row>
    <row r="44" spans="1:5" ht="15" x14ac:dyDescent="0.2">
      <c r="A44" s="115" t="s">
        <v>191</v>
      </c>
      <c r="B44" s="117" t="s">
        <v>73</v>
      </c>
      <c r="C44" s="115" t="s">
        <v>73</v>
      </c>
      <c r="D44" s="114" t="s">
        <v>31</v>
      </c>
      <c r="E44" s="114" t="s">
        <v>211</v>
      </c>
    </row>
    <row r="45" spans="1:5" ht="60" x14ac:dyDescent="0.2">
      <c r="A45" s="115" t="s">
        <v>188</v>
      </c>
      <c r="B45" s="117" t="s">
        <v>73</v>
      </c>
      <c r="C45" s="115" t="s">
        <v>73</v>
      </c>
      <c r="D45" s="114" t="s">
        <v>210</v>
      </c>
      <c r="E45" s="114" t="s">
        <v>209</v>
      </c>
    </row>
    <row r="46" spans="1:5" ht="45" x14ac:dyDescent="0.2">
      <c r="A46" s="115" t="s">
        <v>185</v>
      </c>
      <c r="B46" s="117" t="s">
        <v>73</v>
      </c>
      <c r="C46" s="115" t="s">
        <v>73</v>
      </c>
      <c r="D46" s="114" t="s">
        <v>208</v>
      </c>
      <c r="E46" s="114" t="s">
        <v>179</v>
      </c>
    </row>
    <row r="47" spans="1:5" ht="45" x14ac:dyDescent="0.2">
      <c r="A47" s="115" t="s">
        <v>182</v>
      </c>
      <c r="B47" s="117" t="s">
        <v>73</v>
      </c>
      <c r="C47" s="115" t="s">
        <v>73</v>
      </c>
      <c r="D47" s="114" t="s">
        <v>45</v>
      </c>
      <c r="E47" s="114" t="s">
        <v>207</v>
      </c>
    </row>
    <row r="48" spans="1:5" ht="15" x14ac:dyDescent="0.2">
      <c r="A48" s="115" t="s">
        <v>206</v>
      </c>
      <c r="B48" s="117" t="s">
        <v>73</v>
      </c>
      <c r="C48" s="115" t="s">
        <v>73</v>
      </c>
      <c r="D48" s="114" t="s">
        <v>205</v>
      </c>
      <c r="E48" s="114" t="s">
        <v>204</v>
      </c>
    </row>
    <row r="49" spans="1:5" ht="60" x14ac:dyDescent="0.2">
      <c r="A49" s="115" t="s">
        <v>178</v>
      </c>
      <c r="B49" s="117" t="s">
        <v>73</v>
      </c>
      <c r="C49" s="115" t="s">
        <v>158</v>
      </c>
      <c r="D49" s="114" t="s">
        <v>165</v>
      </c>
      <c r="E49" s="114" t="s">
        <v>203</v>
      </c>
    </row>
    <row r="50" spans="1:5" ht="90" x14ac:dyDescent="0.2">
      <c r="A50" s="115" t="s">
        <v>175</v>
      </c>
      <c r="B50" s="117" t="s">
        <v>73</v>
      </c>
      <c r="C50" s="115" t="s">
        <v>158</v>
      </c>
      <c r="D50" s="114" t="s">
        <v>163</v>
      </c>
      <c r="E50" s="114" t="s">
        <v>203</v>
      </c>
    </row>
    <row r="51" spans="1:5" ht="45" x14ac:dyDescent="0.2">
      <c r="A51" s="115" t="s">
        <v>173</v>
      </c>
      <c r="B51" s="117" t="s">
        <v>73</v>
      </c>
      <c r="C51" s="115" t="s">
        <v>158</v>
      </c>
      <c r="D51" s="114" t="s">
        <v>161</v>
      </c>
      <c r="E51" s="114" t="s">
        <v>203</v>
      </c>
    </row>
    <row r="52" spans="1:5" ht="30" x14ac:dyDescent="0.2">
      <c r="A52" s="115" t="s">
        <v>172</v>
      </c>
      <c r="B52" s="117" t="s">
        <v>73</v>
      </c>
      <c r="C52" s="115" t="s">
        <v>158</v>
      </c>
      <c r="D52" s="114" t="s">
        <v>15</v>
      </c>
      <c r="E52" s="114" t="s">
        <v>157</v>
      </c>
    </row>
    <row r="53" spans="1:5" ht="45" x14ac:dyDescent="0.2">
      <c r="A53" s="115" t="s">
        <v>202</v>
      </c>
      <c r="B53" s="116" t="s">
        <v>143</v>
      </c>
      <c r="C53" s="115" t="s">
        <v>201</v>
      </c>
      <c r="D53" s="114"/>
      <c r="E53" s="114" t="s">
        <v>200</v>
      </c>
    </row>
    <row r="54" spans="1:5" ht="30" x14ac:dyDescent="0.2">
      <c r="A54" s="115" t="s">
        <v>199</v>
      </c>
      <c r="B54" s="116" t="s">
        <v>143</v>
      </c>
      <c r="C54" s="115" t="s">
        <v>181</v>
      </c>
      <c r="D54" s="114" t="s">
        <v>198</v>
      </c>
      <c r="E54" s="114" t="s">
        <v>189</v>
      </c>
    </row>
    <row r="55" spans="1:5" ht="30" x14ac:dyDescent="0.2">
      <c r="A55" s="115" t="s">
        <v>197</v>
      </c>
      <c r="B55" s="116" t="s">
        <v>143</v>
      </c>
      <c r="C55" s="115" t="s">
        <v>181</v>
      </c>
      <c r="D55" s="114" t="s">
        <v>196</v>
      </c>
      <c r="E55" s="114" t="s">
        <v>186</v>
      </c>
    </row>
    <row r="56" spans="1:5" ht="45" x14ac:dyDescent="0.2">
      <c r="A56" s="115" t="s">
        <v>195</v>
      </c>
      <c r="B56" s="116" t="s">
        <v>143</v>
      </c>
      <c r="C56" s="115" t="s">
        <v>181</v>
      </c>
      <c r="D56" s="114" t="s">
        <v>194</v>
      </c>
      <c r="E56" s="114" t="s">
        <v>183</v>
      </c>
    </row>
    <row r="57" spans="1:5" ht="45" x14ac:dyDescent="0.2">
      <c r="A57" s="115" t="s">
        <v>193</v>
      </c>
      <c r="B57" s="116" t="s">
        <v>143</v>
      </c>
      <c r="C57" s="115" t="s">
        <v>181</v>
      </c>
      <c r="D57" s="114" t="s">
        <v>192</v>
      </c>
      <c r="E57" s="114" t="s">
        <v>179</v>
      </c>
    </row>
    <row r="58" spans="1:5" ht="30" x14ac:dyDescent="0.2">
      <c r="A58" s="115" t="s">
        <v>191</v>
      </c>
      <c r="B58" s="116" t="s">
        <v>143</v>
      </c>
      <c r="C58" s="115" t="s">
        <v>181</v>
      </c>
      <c r="D58" s="114" t="s">
        <v>190</v>
      </c>
      <c r="E58" s="114" t="s">
        <v>189</v>
      </c>
    </row>
    <row r="59" spans="1:5" ht="30" x14ac:dyDescent="0.2">
      <c r="A59" s="115" t="s">
        <v>188</v>
      </c>
      <c r="B59" s="116" t="s">
        <v>143</v>
      </c>
      <c r="C59" s="115" t="s">
        <v>181</v>
      </c>
      <c r="D59" s="114" t="s">
        <v>187</v>
      </c>
      <c r="E59" s="114" t="s">
        <v>186</v>
      </c>
    </row>
    <row r="60" spans="1:5" ht="45" x14ac:dyDescent="0.2">
      <c r="A60" s="115" t="s">
        <v>185</v>
      </c>
      <c r="B60" s="116" t="s">
        <v>143</v>
      </c>
      <c r="C60" s="115" t="s">
        <v>181</v>
      </c>
      <c r="D60" s="114" t="s">
        <v>184</v>
      </c>
      <c r="E60" s="114" t="s">
        <v>183</v>
      </c>
    </row>
    <row r="61" spans="1:5" ht="45" x14ac:dyDescent="0.2">
      <c r="A61" s="115" t="s">
        <v>182</v>
      </c>
      <c r="B61" s="116" t="s">
        <v>143</v>
      </c>
      <c r="C61" s="115" t="s">
        <v>181</v>
      </c>
      <c r="D61" s="114" t="s">
        <v>180</v>
      </c>
      <c r="E61" s="114" t="s">
        <v>179</v>
      </c>
    </row>
    <row r="62" spans="1:5" ht="30" x14ac:dyDescent="0.2">
      <c r="A62" s="115" t="s">
        <v>178</v>
      </c>
      <c r="B62" s="116" t="s">
        <v>143</v>
      </c>
      <c r="C62" s="115" t="s">
        <v>143</v>
      </c>
      <c r="D62" s="114" t="s">
        <v>177</v>
      </c>
      <c r="E62" s="114" t="s">
        <v>176</v>
      </c>
    </row>
    <row r="63" spans="1:5" ht="30" x14ac:dyDescent="0.2">
      <c r="A63" s="115" t="s">
        <v>175</v>
      </c>
      <c r="B63" s="116" t="s">
        <v>143</v>
      </c>
      <c r="C63" s="115" t="s">
        <v>143</v>
      </c>
      <c r="D63" s="114" t="s">
        <v>174</v>
      </c>
      <c r="E63" s="114" t="s">
        <v>167</v>
      </c>
    </row>
    <row r="64" spans="1:5" ht="30" x14ac:dyDescent="0.2">
      <c r="A64" s="115" t="s">
        <v>173</v>
      </c>
      <c r="B64" s="116" t="s">
        <v>143</v>
      </c>
      <c r="C64" s="115" t="s">
        <v>143</v>
      </c>
      <c r="D64" s="114" t="s">
        <v>139</v>
      </c>
      <c r="E64" s="114" t="s">
        <v>160</v>
      </c>
    </row>
    <row r="65" spans="1:5" ht="15" x14ac:dyDescent="0.2">
      <c r="A65" s="115" t="s">
        <v>172</v>
      </c>
      <c r="B65" s="116" t="s">
        <v>143</v>
      </c>
      <c r="C65" s="115" t="s">
        <v>143</v>
      </c>
      <c r="D65" s="114" t="s">
        <v>6</v>
      </c>
      <c r="E65" s="114" t="s">
        <v>171</v>
      </c>
    </row>
    <row r="66" spans="1:5" ht="15" x14ac:dyDescent="0.2">
      <c r="A66" s="115" t="s">
        <v>170</v>
      </c>
      <c r="B66" s="116" t="s">
        <v>143</v>
      </c>
      <c r="C66" s="115" t="s">
        <v>143</v>
      </c>
      <c r="D66" s="114" t="s">
        <v>7</v>
      </c>
      <c r="E66" s="114" t="s">
        <v>169</v>
      </c>
    </row>
    <row r="67" spans="1:5" ht="30" x14ac:dyDescent="0.2">
      <c r="A67" s="115" t="s">
        <v>168</v>
      </c>
      <c r="B67" s="116" t="s">
        <v>143</v>
      </c>
      <c r="C67" s="115" t="s">
        <v>143</v>
      </c>
      <c r="D67" s="114" t="s">
        <v>21</v>
      </c>
      <c r="E67" s="114" t="s">
        <v>167</v>
      </c>
    </row>
    <row r="68" spans="1:5" ht="60" x14ac:dyDescent="0.2">
      <c r="A68" s="115" t="s">
        <v>166</v>
      </c>
      <c r="B68" s="116" t="s">
        <v>143</v>
      </c>
      <c r="C68" s="115" t="s">
        <v>158</v>
      </c>
      <c r="D68" s="114" t="s">
        <v>165</v>
      </c>
      <c r="E68" s="114" t="s">
        <v>160</v>
      </c>
    </row>
    <row r="69" spans="1:5" ht="90" x14ac:dyDescent="0.2">
      <c r="A69" s="115" t="s">
        <v>164</v>
      </c>
      <c r="B69" s="116" t="s">
        <v>143</v>
      </c>
      <c r="C69" s="115" t="s">
        <v>158</v>
      </c>
      <c r="D69" s="114" t="s">
        <v>163</v>
      </c>
      <c r="E69" s="114" t="s">
        <v>160</v>
      </c>
    </row>
    <row r="70" spans="1:5" ht="45" x14ac:dyDescent="0.2">
      <c r="A70" s="115" t="s">
        <v>162</v>
      </c>
      <c r="B70" s="116" t="s">
        <v>143</v>
      </c>
      <c r="C70" s="115" t="s">
        <v>158</v>
      </c>
      <c r="D70" s="114" t="s">
        <v>161</v>
      </c>
      <c r="E70" s="114" t="s">
        <v>160</v>
      </c>
    </row>
    <row r="71" spans="1:5" ht="30" x14ac:dyDescent="0.2">
      <c r="A71" s="115" t="s">
        <v>159</v>
      </c>
      <c r="B71" s="116" t="s">
        <v>143</v>
      </c>
      <c r="C71" s="115" t="s">
        <v>158</v>
      </c>
      <c r="D71" s="114" t="s">
        <v>15</v>
      </c>
      <c r="E71" s="114" t="s">
        <v>157</v>
      </c>
    </row>
  </sheetData>
  <sheetProtection autoFilter="0"/>
  <autoFilter ref="A17:E71" xr:uid="{00000000-0009-0000-0000-000006000000}"/>
  <mergeCells count="8">
    <mergeCell ref="G9:K9"/>
    <mergeCell ref="A13:E13"/>
    <mergeCell ref="A2:E2"/>
    <mergeCell ref="A5:D5"/>
    <mergeCell ref="A6:D6"/>
    <mergeCell ref="A7:D7"/>
    <mergeCell ref="A9:E9"/>
    <mergeCell ref="A11:E11"/>
  </mergeCells>
  <hyperlinks>
    <hyperlink ref="A5:D5" location="'Übersicht Quelle_Stoffe'!A1" display="- Übersicht Quelle_Stoffe" xr:uid="{00000000-0004-0000-0600-000000000000}"/>
    <hyperlink ref="A6:D6" location="Einzelmessung!A1" display="- Einzelmessung" xr:uid="{00000000-0004-0000-0600-000001000000}"/>
    <hyperlink ref="A7:D7" location="'Konti-Messung'!A1" display="- Konti-Messung" xr:uid="{00000000-0004-0000-0600-000002000000}"/>
  </hyperlinks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9e80dc-ea48-4278-985e-710dd305c8ef">6VSPKDVC3KQF-14-4083</_dlc_DocId>
    <_dlc_DocIdUrl xmlns="159e80dc-ea48-4278-985e-710dd305c8ef">
      <Url>https://portal.bezreg-muenster.nrw.de/websites/abt5/_layouts/15/DocIdRedir.aspx?ID=6VSPKDVC3KQF-14-4083</Url>
      <Description>6VSPKDVC3KQF-14-4083</Description>
    </_dlc_DocIdUrl>
    <Experten xmlns="481590c6-717b-4488-8987-fcf92227578a">
      <UserInfo>
        <DisplayName/>
        <AccountId xsi:nil="true"/>
        <AccountType/>
      </UserInfo>
    </Experte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96DB400455D4438466E8A9F14E53C7" ma:contentTypeVersion="11" ma:contentTypeDescription="Ein neues Dokument erstellen." ma:contentTypeScope="" ma:versionID="c74baf0d99ec4bab16de8bd91edd353c">
  <xsd:schema xmlns:xsd="http://www.w3.org/2001/XMLSchema" xmlns:xs="http://www.w3.org/2001/XMLSchema" xmlns:p="http://schemas.microsoft.com/office/2006/metadata/properties" xmlns:ns2="159e80dc-ea48-4278-985e-710dd305c8ef" xmlns:ns3="481590c6-717b-4488-8987-fcf92227578a" targetNamespace="http://schemas.microsoft.com/office/2006/metadata/properties" ma:root="true" ma:fieldsID="43589afa51de6165cfde134d84783f85" ns2:_="" ns3:_="">
    <xsd:import namespace="159e80dc-ea48-4278-985e-710dd305c8ef"/>
    <xsd:import namespace="481590c6-717b-4488-8987-fcf9222757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Exper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e80dc-ea48-4278-985e-710dd305c8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590c6-717b-4488-8987-fcf92227578a" elementFormDefault="qualified">
    <xsd:import namespace="http://schemas.microsoft.com/office/2006/documentManagement/types"/>
    <xsd:import namespace="http://schemas.microsoft.com/office/infopath/2007/PartnerControls"/>
    <xsd:element name="Experten" ma:index="15" nillable="true" ma:displayName="Experten" ma:list="UserInfo" ma:SharePointGroup="0" ma:internalName="Experte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DA64D2-8084-4C92-B428-E519C564BC0E}">
  <ds:schemaRefs>
    <ds:schemaRef ds:uri="http://schemas.microsoft.com/office/2006/metadata/properties"/>
    <ds:schemaRef ds:uri="http://schemas.microsoft.com/office/infopath/2007/PartnerControls"/>
    <ds:schemaRef ds:uri="159e80dc-ea48-4278-985e-710dd305c8ef"/>
    <ds:schemaRef ds:uri="481590c6-717b-4488-8987-fcf92227578a"/>
  </ds:schemaRefs>
</ds:datastoreItem>
</file>

<file path=customXml/itemProps2.xml><?xml version="1.0" encoding="utf-8"?>
<ds:datastoreItem xmlns:ds="http://schemas.openxmlformats.org/officeDocument/2006/customXml" ds:itemID="{08802631-3E9E-4EEA-99CB-A74BDC1FB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6E4FA-5DEC-4A3D-8112-E637BDAE25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96FBE8-0DD6-405C-A9DB-33D7E4DA5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e80dc-ea48-4278-985e-710dd305c8ef"/>
    <ds:schemaRef ds:uri="481590c6-717b-4488-8987-fcf922275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Dropdown-Liste</vt:lpstr>
      <vt:lpstr>alles in einer Liste</vt:lpstr>
      <vt:lpstr>Nebenrechnungen</vt:lpstr>
      <vt:lpstr>Übersicht Quelle_Stoffe</vt:lpstr>
      <vt:lpstr>Einzelmessung</vt:lpstr>
      <vt:lpstr>Konti-Messung</vt:lpstr>
      <vt:lpstr>Arbeitshilfe</vt:lpstr>
      <vt:lpstr>ja</vt:lpstr>
      <vt:lpstr>nein</vt:lpstr>
    </vt:vector>
  </TitlesOfParts>
  <Company>Bezirksregierung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Seel, Nadja</dc:creator>
  <cp:lastModifiedBy>Seel, Nadja</cp:lastModifiedBy>
  <dcterms:created xsi:type="dcterms:W3CDTF">2023-09-25T06:15:43Z</dcterms:created>
  <dcterms:modified xsi:type="dcterms:W3CDTF">2026-03-19T11:37:42Z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0x0101008396DB400455D4438466E8A9F14E53C7</vt:lpwstr>
  </property>
  <property fmtid="{D5CDD505-2E9C-101B-9397-08002B2CF9AE}" pid="3" name="_dlc_DocIdItemGuid">
    <vt:lpwstr>d11e0c03-5dd9-41cf-a04d-20ac16275990</vt:lpwstr>
  </property>
</Properties>
</file>